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0" yWindow="65521" windowWidth="13515" windowHeight="9075" tabRatio="837" activeTab="0"/>
  </bookViews>
  <sheets>
    <sheet name="Roadway" sheetId="1" r:id="rId1"/>
    <sheet name="Signing &amp; Pavement" sheetId="2" r:id="rId2"/>
  </sheets>
  <definedNames>
    <definedName name="_xlnm.Print_Area" localSheetId="0">'Roadway'!$A$1:$F$105</definedName>
    <definedName name="_xlnm.Print_Area" localSheetId="1">'Signing &amp; Pavement'!$A$1:$F$25</definedName>
    <definedName name="_xlnm.Print_Titles" localSheetId="0">'Roadway'!$1:$8</definedName>
  </definedNames>
  <calcPr fullCalcOnLoad="1"/>
</workbook>
</file>

<file path=xl/sharedStrings.xml><?xml version="1.0" encoding="utf-8"?>
<sst xmlns="http://schemas.openxmlformats.org/spreadsheetml/2006/main" count="359" uniqueCount="217">
  <si>
    <t>SUMMARY OF ROADWAY PAY ITEMS</t>
  </si>
  <si>
    <t>BDI PROJECT  NO.:  50908.00</t>
  </si>
  <si>
    <t>LEON COUNTY PROJECT NO.: BC-06-26-96-38</t>
  </si>
  <si>
    <t>Date:</t>
  </si>
  <si>
    <t>PAY ITEM NO.</t>
  </si>
  <si>
    <t>DESCRIPTION</t>
  </si>
  <si>
    <t>EST.</t>
  </si>
  <si>
    <t>UNIT</t>
  </si>
  <si>
    <t>UNIT PRICE</t>
  </si>
  <si>
    <t>AMOUNT</t>
  </si>
  <si>
    <t>QTY.</t>
  </si>
  <si>
    <t>101-1</t>
  </si>
  <si>
    <t xml:space="preserve">MOBILIZATION </t>
  </si>
  <si>
    <t>LS</t>
  </si>
  <si>
    <t>102-1</t>
  </si>
  <si>
    <t xml:space="preserve">MAINTENANCE OF TRAFFIC </t>
  </si>
  <si>
    <t>HAY OR STRAW BALED</t>
  </si>
  <si>
    <t>TN</t>
  </si>
  <si>
    <t>104-13-1</t>
  </si>
  <si>
    <t>SILT FENCE-STAKED (TYPE III)</t>
  </si>
  <si>
    <t>LF</t>
  </si>
  <si>
    <t>110-1-1</t>
  </si>
  <si>
    <t>CLEARING AND GRUBBING</t>
  </si>
  <si>
    <t>120-4</t>
  </si>
  <si>
    <t>CY</t>
  </si>
  <si>
    <t>120-6</t>
  </si>
  <si>
    <t>EMBANKMENT</t>
  </si>
  <si>
    <t>160-4</t>
  </si>
  <si>
    <t>SY</t>
  </si>
  <si>
    <t>400-1-2</t>
  </si>
  <si>
    <t>400-1-15</t>
  </si>
  <si>
    <t>CONCRETE CLASS I (MISCELLANEOUS)</t>
  </si>
  <si>
    <t>EA.</t>
  </si>
  <si>
    <t>425-1-311</t>
  </si>
  <si>
    <t>INLETS (CURB) (TYPE P-1) (&lt;10')</t>
  </si>
  <si>
    <t>EA</t>
  </si>
  <si>
    <t>425-1-321</t>
  </si>
  <si>
    <t>INLETS (CURB) (TYPE P-2) (&lt;10')</t>
  </si>
  <si>
    <t>425-1-351</t>
  </si>
  <si>
    <t>INLETS (CURB) (TYPE P-5) (&lt;10')</t>
  </si>
  <si>
    <t>425-1-521</t>
  </si>
  <si>
    <t>INLETS (DITCH BOTTOM) (TYPE C) (&lt;10')</t>
  </si>
  <si>
    <t>425-1-531</t>
  </si>
  <si>
    <t>INLETS (DITCH BOTTOM) (TYPE C) (MODIFIED) (&lt;10')</t>
  </si>
  <si>
    <t>425-1-541</t>
  </si>
  <si>
    <t>INLETS (DITCH BOTTOM) (TYPE D)(&lt;10')</t>
  </si>
  <si>
    <t>INLETS (DITCH BOTTOM) (TYPE D) (MODIFIED) (&lt;10')</t>
  </si>
  <si>
    <t>425-1-551</t>
  </si>
  <si>
    <t>INLETS (DITCH BOTTOM) (TYPE E) (&lt;10')</t>
  </si>
  <si>
    <t>425-2-61</t>
  </si>
  <si>
    <t>MANHOLES (TYPE P-8)(&lt;10')</t>
  </si>
  <si>
    <t>425-2-91</t>
  </si>
  <si>
    <t>MANHOLES (TYPE J-8)(&lt;10')</t>
  </si>
  <si>
    <t>425-6</t>
  </si>
  <si>
    <t>CONCRETE PIPE CULVERT (TYPE III) (SS) (15")</t>
  </si>
  <si>
    <t>CONCRETE PIPE CULVERT (TYPE III) (SS) (18")</t>
  </si>
  <si>
    <t>CONCRETE PIPE CULVERT (TYPE III) (SS) (24")</t>
  </si>
  <si>
    <t>CONCRETE PIPE CULVERT (TYPE III) (SS) (30")</t>
  </si>
  <si>
    <t>CONCRETE PIPE CULVERT (TYPE III) (SS) (36")</t>
  </si>
  <si>
    <t>CONCRETE PIPE CULVERT (TYPE III) (SS) (42")</t>
  </si>
  <si>
    <t>MITERED END SECTION  (CONC. PIPE ROUND)(18" CD)</t>
  </si>
  <si>
    <t>UNDERDRAIN, (TYPE Va)</t>
  </si>
  <si>
    <t>515-1-2</t>
  </si>
  <si>
    <t>520-1-10</t>
  </si>
  <si>
    <t>522-1</t>
  </si>
  <si>
    <t>CURB &amp; GUTTER (TYPE F)</t>
  </si>
  <si>
    <t>522-2</t>
  </si>
  <si>
    <t>SIDEWALK CONCRETE (4" THICK)</t>
  </si>
  <si>
    <t>SIDEWALK CONCRETE (6" THICK)</t>
  </si>
  <si>
    <t>550-76-202</t>
  </si>
  <si>
    <t>550-76-121</t>
  </si>
  <si>
    <t>SUMMARY OF SIGNING AND PAVEMENT MARKINGS PAY ITEMS</t>
  </si>
  <si>
    <t xml:space="preserve">PROJECT:  BUCK LAKE ROAD </t>
  </si>
  <si>
    <t>LEON COUNTY PROJECT NO.:  BC-06-26-96-38</t>
  </si>
  <si>
    <t>700-40-1</t>
  </si>
  <si>
    <t>AS</t>
  </si>
  <si>
    <t>700-46-21</t>
  </si>
  <si>
    <t>SIGN EXISTING (RELOCATE) (SINGLE POST)</t>
  </si>
  <si>
    <t>711-3</t>
  </si>
  <si>
    <t>PAVEMENT MESSAGES, THERMOPLASTIC</t>
  </si>
  <si>
    <t>711-4</t>
  </si>
  <si>
    <t>DIRECTIONAL ARROWS, THERMOPLASTIC</t>
  </si>
  <si>
    <t>SKIP TRAFFIC STRIPE , THERMO.(YELLOW)(6")</t>
  </si>
  <si>
    <t>SOLID TRAFFIC STRIPE, THERMO.(WHITE)(6")</t>
  </si>
  <si>
    <t>711-35-121</t>
  </si>
  <si>
    <t>SOLID TRAFFIC STRIPE, THERMO.(WHITE)(12")</t>
  </si>
  <si>
    <t>711-35-241</t>
  </si>
  <si>
    <t>SOLID TRAFFIC STRIPE, THERMO.(WHITE)(24")</t>
  </si>
  <si>
    <t>SOLID TRAFFIC STRIPE , THERMO.(YELLOW)(6")</t>
  </si>
  <si>
    <t>711-36-181</t>
  </si>
  <si>
    <t>SOLID TRAFFIC STRIPE , THERMO.(YELLOW)(18")</t>
  </si>
  <si>
    <t>Subtotal (Signing and Pavement Markings):</t>
  </si>
  <si>
    <t>LS/DA</t>
  </si>
  <si>
    <t>MANHOLES (TYPE J-8)(&gt;10')</t>
  </si>
  <si>
    <t>425-2-92</t>
  </si>
  <si>
    <t>530-76-2</t>
  </si>
  <si>
    <t>110-7-1</t>
  </si>
  <si>
    <t>MAILBOX (FURNISH AND INSTALL)</t>
  </si>
  <si>
    <t>425-1-411</t>
  </si>
  <si>
    <t>425-1-421</t>
  </si>
  <si>
    <t>CONCRETE CLASS I (ENDWALLS)</t>
  </si>
  <si>
    <t>INLETS (DITCH BOTTOM) (TYPE E)(MODIFIED)(&lt;10')</t>
  </si>
  <si>
    <t>INLETS (DITCH BOTTOM) (TYPE H)(MODIFIED)(&lt;10')</t>
  </si>
  <si>
    <t>440-1-50</t>
  </si>
  <si>
    <t>440-73-3</t>
  </si>
  <si>
    <t>UNDERDRAIN OUTLET PIPE (8")</t>
  </si>
  <si>
    <t>EXCAVATION, SUBSOIL</t>
  </si>
  <si>
    <t>STABILIZATION TYPE B</t>
  </si>
  <si>
    <t>FINISH SOIL LAYER (GRASSING OPERATIONS) (6")</t>
  </si>
  <si>
    <t>285-706</t>
  </si>
  <si>
    <t>BASE OPTIONAL (BASE GROUP 06)</t>
  </si>
  <si>
    <t>FENCING (ORNAMENTAL)</t>
  </si>
  <si>
    <t>706-3</t>
  </si>
  <si>
    <t>SIGN SINGLE POST ( &lt;12 SF) (F &amp; I)</t>
  </si>
  <si>
    <t>711-34</t>
  </si>
  <si>
    <t>711-35-61</t>
  </si>
  <si>
    <t>580-340-1</t>
  </si>
  <si>
    <t>TREE PROTECTION (BATTERBOARD)</t>
  </si>
  <si>
    <t>425-1-549</t>
  </si>
  <si>
    <t>425-1-559</t>
  </si>
  <si>
    <t>425-1-589</t>
  </si>
  <si>
    <t>INLETS (CURB) (TYPE J-1) (&lt;10')</t>
  </si>
  <si>
    <t>INLETS (CURB) (TYPE J-2) (&lt;10')</t>
  </si>
  <si>
    <t>104-11</t>
  </si>
  <si>
    <t>TURBIDITY BARRIER, FLOATING</t>
  </si>
  <si>
    <t>550-2-6</t>
  </si>
  <si>
    <t>102-3</t>
  </si>
  <si>
    <t>COMMERCIAL MATERIAL FOR DRIVEWAY MAINTENANCE</t>
  </si>
  <si>
    <t>285-704</t>
  </si>
  <si>
    <t>BASE OPTIONAL (BASE GROUP 04)</t>
  </si>
  <si>
    <t>711-5-1</t>
  </si>
  <si>
    <t>GUIDE LINES , THERMO.(WHITE)(6")(2'/4' SKIP)</t>
  </si>
  <si>
    <t>711-36-61</t>
  </si>
  <si>
    <t>MITERED END SECTION  (CONC. PIPE ROUND)(15" CD)</t>
  </si>
  <si>
    <t>400-2-11</t>
  </si>
  <si>
    <t>FLAP GATES (15")</t>
  </si>
  <si>
    <t>PIPE HANDRAIL (ALUMINUM )</t>
  </si>
  <si>
    <t>548-10</t>
  </si>
  <si>
    <t>120-1</t>
  </si>
  <si>
    <t>REGULAR EXCAVATION</t>
  </si>
  <si>
    <t>PERFORMANCE TURF, SOD</t>
  </si>
  <si>
    <t>570-1-2</t>
  </si>
  <si>
    <t>REFLECTIVE PAVEMENT MARKER</t>
  </si>
  <si>
    <t>MITERED END SECTION  (12"x18")</t>
  </si>
  <si>
    <t>425-1-361</t>
  </si>
  <si>
    <t>INLETS (CURB) (TYPE P-6) (&lt;10')</t>
  </si>
  <si>
    <t>425-1-412</t>
  </si>
  <si>
    <t>INLETS (CURB) (TYPE J-1) (&gt;10')</t>
  </si>
  <si>
    <t>INLETS (CURB) (TYPE J-5) (&lt;10')</t>
  </si>
  <si>
    <t>425-1-451</t>
  </si>
  <si>
    <t>CONCRETE PIPE CULVERT (ELLIPTICAL) (SD) (12X18)</t>
  </si>
  <si>
    <t>430-611-233</t>
  </si>
  <si>
    <t>U-ENDWALL WITH BAFFLES, STD 261, 1:3 SLOPE, 30 " PIPE</t>
  </si>
  <si>
    <t>104- 15-</t>
  </si>
  <si>
    <t>SOIL TRACKING PREVENTION DEVICE</t>
  </si>
  <si>
    <t>ASPH. CONC. FRIC. COURSE (PG 76-22)(FC-9.5)( 1")</t>
  </si>
  <si>
    <t>CONCRETE CLASS I (GRAVITY WALLS)</t>
  </si>
  <si>
    <t>U-ENDWALL, STD 261, 1:3 SLOPE, 18" PIPE</t>
  </si>
  <si>
    <t>LB</t>
  </si>
  <si>
    <t>415-1-6</t>
  </si>
  <si>
    <t>REINFORCEMENT STEEL (MISCELLANEOUS)</t>
  </si>
  <si>
    <t>TIMBER RETAINING WALL SYSTEMS (PERMANENT)</t>
  </si>
  <si>
    <t>SP ASPHALTIC CONCRETE(PG 76-22)(FC-12.5)( 2")</t>
  </si>
  <si>
    <t>LS/AC</t>
  </si>
  <si>
    <t>PROJECT:  BUCK LAKE ROAD (PHASE III)</t>
  </si>
  <si>
    <t>104-1</t>
  </si>
  <si>
    <t>EROSION CONTROL</t>
  </si>
  <si>
    <t>580-1-1</t>
  </si>
  <si>
    <t>LANDSCAPE COMPELETE, SMALL PLANTS</t>
  </si>
  <si>
    <t>580-1-22</t>
  </si>
  <si>
    <t>LANDSCAPE COMPLETE, LARGE PLANTS</t>
  </si>
  <si>
    <t>590-70</t>
  </si>
  <si>
    <t>IRRIGATION SYSTEM</t>
  </si>
  <si>
    <t>1541-700</t>
  </si>
  <si>
    <t>MANHOLE UTILITY, ADJUST AND MODIFY, FLUSH FINAL GRADE (CONTINGENCY)</t>
  </si>
  <si>
    <t>VALVE BOX,  ADJUST (CONTINGENCY)</t>
  </si>
  <si>
    <t>700-46-11</t>
  </si>
  <si>
    <t>SIGN EXISTING (REMOVE SIGNLE POST)</t>
  </si>
  <si>
    <t>SKIP TRAFFIC STRIPE , THERMO.(WHITE)(6")</t>
  </si>
  <si>
    <t>711-33</t>
  </si>
  <si>
    <t>711-35-81</t>
  </si>
  <si>
    <t>SOLID TRAFFIC STRIPE, THERMO.(WHITE)(8")</t>
  </si>
  <si>
    <t>711-35-181</t>
  </si>
  <si>
    <t>SOLID TRAFFIC STRIPE, THERMO.(WHITE)(18")</t>
  </si>
  <si>
    <t>104-10-2</t>
  </si>
  <si>
    <t>162-1-11</t>
  </si>
  <si>
    <t>334-1-22</t>
  </si>
  <si>
    <t>337-7-40</t>
  </si>
  <si>
    <t>430-171-123</t>
  </si>
  <si>
    <t>430-171-125</t>
  </si>
  <si>
    <t>430-171-129</t>
  </si>
  <si>
    <t>430-171-133</t>
  </si>
  <si>
    <t>430-171-138</t>
  </si>
  <si>
    <t>430-171-140</t>
  </si>
  <si>
    <t>430-174-223</t>
  </si>
  <si>
    <t>430-610-225</t>
  </si>
  <si>
    <t>430-880-01</t>
  </si>
  <si>
    <t>430-982-123</t>
  </si>
  <si>
    <t>430-982-125</t>
  </si>
  <si>
    <t>430-982-623</t>
  </si>
  <si>
    <t>RIP RAP (9")</t>
  </si>
  <si>
    <t>FENCING (TYPE B) (4')(W/ VINYL COAT)</t>
  </si>
  <si>
    <t>FENCING (TIMBER)(3-RAIL SPLIT RAIL)</t>
  </si>
  <si>
    <t>551-1</t>
  </si>
  <si>
    <t>551-2</t>
  </si>
  <si>
    <t>REINFORCEMENT STEEL (RETAINING WALL)</t>
  </si>
  <si>
    <t>GUARDRAIL-ROADWAY</t>
  </si>
  <si>
    <t>415-1-3</t>
  </si>
  <si>
    <t>521-8-1</t>
  </si>
  <si>
    <t>TRAFFIC RAILING, BARRIER WALL MOUNTED</t>
  </si>
  <si>
    <t>536-1-1</t>
  </si>
  <si>
    <t>536-85-22</t>
  </si>
  <si>
    <t>GUARDRAIL ANCHORAGE ASSY- FLARED</t>
  </si>
  <si>
    <t>FENCE GATES (ORNAMENTAL) (DOUBLE 10') (20' OPENING)</t>
  </si>
  <si>
    <t>FENCE GATES (SPLIT RAIL)(DOUBLE 6')(12' OPENING)</t>
  </si>
  <si>
    <t>CONC. CLASS II (RETAINING WALL) (4000 PSI)</t>
  </si>
  <si>
    <t>Subtotal: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</si>
</sst>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000"/>
    <numFmt numFmtId="169" formatCode="0.0"/>
    <numFmt numFmtId="170" formatCode="&quot;$&quot;#,##0.00"/>
  </numFmts>
  <fonts count="1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5" fontId="4" fillId="2" borderId="0" xfId="0" applyNumberFormat="1" applyFont="1" applyFill="1" applyAlignment="1">
      <alignment horizontal="right"/>
    </xf>
    <xf numFmtId="5" fontId="4" fillId="0" borderId="0" xfId="0" applyNumberFormat="1" applyFont="1" applyAlignment="1">
      <alignment horizontal="right"/>
    </xf>
    <xf numFmtId="7" fontId="4" fillId="0" borderId="0" xfId="0" applyNumberFormat="1" applyFont="1" applyAlignment="1">
      <alignment horizontal="right"/>
    </xf>
    <xf numFmtId="7" fontId="0" fillId="2" borderId="0" xfId="0" applyNumberFormat="1" applyFont="1" applyFill="1" applyAlignment="1">
      <alignment horizontal="right"/>
    </xf>
    <xf numFmtId="7" fontId="0" fillId="2" borderId="0" xfId="0" applyNumberFormat="1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ill="1" applyAlignment="1">
      <alignment horizontal="right"/>
    </xf>
    <xf numFmtId="3" fontId="4" fillId="0" borderId="0" xfId="0" applyNumberFormat="1" applyFont="1" applyAlignment="1">
      <alignment horizontal="right"/>
    </xf>
    <xf numFmtId="5" fontId="5" fillId="0" borderId="0" xfId="0" applyNumberFormat="1" applyFont="1" applyAlignment="1">
      <alignment horizontal="center"/>
    </xf>
    <xf numFmtId="7" fontId="5" fillId="0" borderId="0" xfId="0" applyNumberFormat="1" applyFont="1" applyAlignment="1" quotePrefix="1">
      <alignment horizontal="right"/>
    </xf>
    <xf numFmtId="0" fontId="4" fillId="0" borderId="0" xfId="0" applyFont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2" borderId="0" xfId="0" applyFont="1" applyFill="1" applyAlignment="1">
      <alignment horizontal="centerContinuous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3" fontId="4" fillId="2" borderId="0" xfId="0" applyNumberFormat="1" applyFont="1" applyFill="1" applyAlignment="1">
      <alignment horizontal="right"/>
    </xf>
    <xf numFmtId="7" fontId="4" fillId="2" borderId="0" xfId="0" applyNumberFormat="1" applyFont="1" applyFill="1" applyAlignment="1">
      <alignment horizontal="right"/>
    </xf>
    <xf numFmtId="0" fontId="4" fillId="2" borderId="1" xfId="0" applyFont="1" applyFill="1" applyBorder="1" applyAlignment="1">
      <alignment/>
    </xf>
    <xf numFmtId="3" fontId="4" fillId="2" borderId="1" xfId="0" applyNumberFormat="1" applyFont="1" applyFill="1" applyBorder="1" applyAlignment="1">
      <alignment horizontal="right"/>
    </xf>
    <xf numFmtId="7" fontId="4" fillId="2" borderId="1" xfId="0" applyNumberFormat="1" applyFont="1" applyFill="1" applyBorder="1" applyAlignment="1">
      <alignment horizontal="right"/>
    </xf>
    <xf numFmtId="5" fontId="4" fillId="2" borderId="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5" fontId="4" fillId="2" borderId="5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14" fontId="2" fillId="2" borderId="0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right"/>
    </xf>
    <xf numFmtId="7" fontId="4" fillId="2" borderId="0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/>
    </xf>
    <xf numFmtId="5" fontId="4" fillId="2" borderId="8" xfId="0" applyNumberFormat="1" applyFont="1" applyFill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6" xfId="0" applyFont="1" applyBorder="1" applyAlignment="1" quotePrefix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167" fontId="5" fillId="0" borderId="0" xfId="17" applyNumberFormat="1" applyFont="1" applyAlignment="1">
      <alignment/>
    </xf>
    <xf numFmtId="3" fontId="0" fillId="0" borderId="0" xfId="0" applyNumberFormat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7" fontId="0" fillId="2" borderId="0" xfId="0" applyNumberFormat="1" applyFont="1" applyFill="1" applyBorder="1" applyAlignment="1">
      <alignment horizontal="right"/>
    </xf>
    <xf numFmtId="14" fontId="2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7" fontId="0" fillId="2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7" fontId="5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7" fontId="0" fillId="0" borderId="0" xfId="0" applyNumberFormat="1" applyFont="1" applyAlignment="1">
      <alignment horizontal="right"/>
    </xf>
    <xf numFmtId="7" fontId="4" fillId="0" borderId="0" xfId="0" applyNumberFormat="1" applyFont="1" applyBorder="1" applyAlignment="1">
      <alignment horizontal="center"/>
    </xf>
    <xf numFmtId="7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69" fontId="4" fillId="0" borderId="0" xfId="0" applyNumberFormat="1" applyFont="1" applyBorder="1" applyAlignment="1">
      <alignment horizontal="center"/>
    </xf>
    <xf numFmtId="7" fontId="4" fillId="0" borderId="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170" fontId="4" fillId="0" borderId="0" xfId="0" applyNumberFormat="1" applyFont="1" applyFill="1" applyBorder="1" applyAlignment="1">
      <alignment horizontal="center"/>
    </xf>
    <xf numFmtId="7" fontId="4" fillId="0" borderId="0" xfId="0" applyNumberFormat="1" applyFont="1" applyFill="1" applyBorder="1" applyAlignment="1">
      <alignment horizontal="center"/>
    </xf>
    <xf numFmtId="7" fontId="4" fillId="0" borderId="5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6" xfId="0" applyFont="1" applyFill="1" applyBorder="1" applyAlignment="1" quotePrefix="1">
      <alignment horizontal="left"/>
    </xf>
    <xf numFmtId="170" fontId="4" fillId="0" borderId="5" xfId="0" applyNumberFormat="1" applyFont="1" applyFill="1" applyBorder="1" applyAlignment="1">
      <alignment horizontal="center"/>
    </xf>
    <xf numFmtId="7" fontId="5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4"/>
  <sheetViews>
    <sheetView tabSelected="1" workbookViewId="0" topLeftCell="A87">
      <selection activeCell="E109" sqref="E109"/>
    </sheetView>
  </sheetViews>
  <sheetFormatPr defaultColWidth="9.140625" defaultRowHeight="12.75"/>
  <cols>
    <col min="1" max="1" width="12.28125" style="74" customWidth="1"/>
    <col min="2" max="2" width="42.57421875" style="74" customWidth="1"/>
    <col min="3" max="3" width="7.00390625" style="76" bestFit="1" customWidth="1"/>
    <col min="4" max="4" width="5.140625" style="77" customWidth="1"/>
    <col min="5" max="5" width="12.8515625" style="78" customWidth="1"/>
    <col min="6" max="6" width="17.140625" style="13" bestFit="1" customWidth="1"/>
    <col min="7" max="7" width="7.28125" style="64" customWidth="1"/>
    <col min="8" max="16384" width="9.140625" style="63" customWidth="1"/>
  </cols>
  <sheetData>
    <row r="1" spans="1:6" ht="12.75">
      <c r="A1" s="36" t="s">
        <v>0</v>
      </c>
      <c r="B1" s="37"/>
      <c r="C1" s="37"/>
      <c r="D1" s="37"/>
      <c r="E1" s="37"/>
      <c r="F1" s="38"/>
    </row>
    <row r="2" spans="1:6" ht="12.75">
      <c r="A2" s="65"/>
      <c r="B2" s="66"/>
      <c r="C2" s="67"/>
      <c r="D2" s="68"/>
      <c r="E2" s="69"/>
      <c r="F2" s="39"/>
    </row>
    <row r="3" spans="1:6" ht="12.75">
      <c r="A3" s="40" t="s">
        <v>164</v>
      </c>
      <c r="B3" s="66"/>
      <c r="C3" s="67"/>
      <c r="D3" s="68"/>
      <c r="E3" s="69"/>
      <c r="F3" s="39"/>
    </row>
    <row r="4" spans="1:6" ht="12.75">
      <c r="A4" s="40" t="s">
        <v>1</v>
      </c>
      <c r="B4" s="66"/>
      <c r="C4" s="67"/>
      <c r="D4" s="68"/>
      <c r="E4" s="69"/>
      <c r="F4" s="39"/>
    </row>
    <row r="5" spans="1:7" s="64" customFormat="1" ht="12.75">
      <c r="A5" s="40" t="s">
        <v>2</v>
      </c>
      <c r="B5" s="66"/>
      <c r="C5" s="67"/>
      <c r="D5" s="68"/>
      <c r="E5" s="69"/>
      <c r="F5" s="39"/>
      <c r="G5" s="10"/>
    </row>
    <row r="6" spans="1:7" s="64" customFormat="1" ht="12.75">
      <c r="A6" s="41" t="s">
        <v>3</v>
      </c>
      <c r="B6" s="70">
        <v>40266</v>
      </c>
      <c r="C6" s="71"/>
      <c r="D6" s="72"/>
      <c r="E6" s="73"/>
      <c r="F6" s="39"/>
      <c r="G6" s="10"/>
    </row>
    <row r="7" spans="1:7" s="64" customFormat="1" ht="12.75">
      <c r="A7" s="43" t="s">
        <v>4</v>
      </c>
      <c r="B7" s="44" t="s">
        <v>5</v>
      </c>
      <c r="C7" s="45" t="s">
        <v>6</v>
      </c>
      <c r="D7" s="35" t="s">
        <v>7</v>
      </c>
      <c r="E7" s="46" t="s">
        <v>8</v>
      </c>
      <c r="F7" s="39" t="s">
        <v>9</v>
      </c>
      <c r="G7" s="10"/>
    </row>
    <row r="8" spans="1:7" s="64" customFormat="1" ht="13.5" thickBot="1">
      <c r="A8" s="47"/>
      <c r="B8" s="31"/>
      <c r="C8" s="32" t="s">
        <v>10</v>
      </c>
      <c r="D8" s="8"/>
      <c r="E8" s="33"/>
      <c r="F8" s="48"/>
      <c r="G8" s="10"/>
    </row>
    <row r="9" spans="1:7" ht="13.5" thickTop="1">
      <c r="A9" s="49" t="s">
        <v>11</v>
      </c>
      <c r="B9" s="50" t="s">
        <v>12</v>
      </c>
      <c r="C9" s="81">
        <v>1</v>
      </c>
      <c r="D9" s="51" t="s">
        <v>13</v>
      </c>
      <c r="E9" s="79"/>
      <c r="F9" s="84">
        <f aca="true" t="shared" si="0" ref="F9:F77">C9*E9</f>
        <v>0</v>
      </c>
      <c r="G9" s="10"/>
    </row>
    <row r="10" spans="1:7" ht="12.75">
      <c r="A10" s="49" t="s">
        <v>14</v>
      </c>
      <c r="B10" s="50" t="s">
        <v>15</v>
      </c>
      <c r="C10" s="81">
        <v>1</v>
      </c>
      <c r="D10" s="51" t="s">
        <v>92</v>
      </c>
      <c r="E10" s="79"/>
      <c r="F10" s="84">
        <f t="shared" si="0"/>
        <v>0</v>
      </c>
      <c r="G10" s="10"/>
    </row>
    <row r="11" spans="1:7" ht="12.75">
      <c r="A11" s="49" t="s">
        <v>126</v>
      </c>
      <c r="B11" s="52" t="s">
        <v>127</v>
      </c>
      <c r="C11" s="81">
        <v>531</v>
      </c>
      <c r="D11" s="51" t="s">
        <v>24</v>
      </c>
      <c r="E11" s="79"/>
      <c r="F11" s="84">
        <f t="shared" si="0"/>
        <v>0</v>
      </c>
      <c r="G11" s="10"/>
    </row>
    <row r="12" spans="1:7" ht="12.75">
      <c r="A12" s="49" t="s">
        <v>165</v>
      </c>
      <c r="B12" s="55" t="s">
        <v>166</v>
      </c>
      <c r="C12" s="85">
        <v>1</v>
      </c>
      <c r="D12" s="51" t="s">
        <v>13</v>
      </c>
      <c r="E12" s="79"/>
      <c r="F12" s="84">
        <f>C12*E12</f>
        <v>0</v>
      </c>
      <c r="G12" s="10"/>
    </row>
    <row r="13" spans="1:7" ht="12.75">
      <c r="A13" s="49" t="s">
        <v>184</v>
      </c>
      <c r="B13" s="52" t="s">
        <v>16</v>
      </c>
      <c r="C13" s="81">
        <v>987</v>
      </c>
      <c r="D13" s="51" t="s">
        <v>35</v>
      </c>
      <c r="E13" s="79"/>
      <c r="F13" s="84">
        <f t="shared" si="0"/>
        <v>0</v>
      </c>
      <c r="G13" s="10"/>
    </row>
    <row r="14" spans="1:7" ht="12.75">
      <c r="A14" s="49" t="s">
        <v>123</v>
      </c>
      <c r="B14" s="52" t="s">
        <v>124</v>
      </c>
      <c r="C14" s="81">
        <v>135</v>
      </c>
      <c r="D14" s="51" t="s">
        <v>20</v>
      </c>
      <c r="E14" s="79"/>
      <c r="F14" s="84">
        <f t="shared" si="0"/>
        <v>0</v>
      </c>
      <c r="G14" s="10"/>
    </row>
    <row r="15" spans="1:7" ht="12.75">
      <c r="A15" s="49" t="s">
        <v>18</v>
      </c>
      <c r="B15" s="52" t="s">
        <v>19</v>
      </c>
      <c r="C15" s="81">
        <v>13834</v>
      </c>
      <c r="D15" s="51" t="s">
        <v>20</v>
      </c>
      <c r="E15" s="79"/>
      <c r="F15" s="84">
        <f t="shared" si="0"/>
        <v>0</v>
      </c>
      <c r="G15" s="10"/>
    </row>
    <row r="16" spans="1:7" ht="12.75">
      <c r="A16" s="49" t="s">
        <v>153</v>
      </c>
      <c r="B16" s="52" t="s">
        <v>154</v>
      </c>
      <c r="C16" s="81">
        <v>2</v>
      </c>
      <c r="D16" s="51" t="s">
        <v>35</v>
      </c>
      <c r="E16" s="79"/>
      <c r="F16" s="84">
        <f t="shared" si="0"/>
        <v>0</v>
      </c>
      <c r="G16" s="10"/>
    </row>
    <row r="17" spans="1:7" ht="12.75">
      <c r="A17" s="49" t="s">
        <v>21</v>
      </c>
      <c r="B17" s="52" t="s">
        <v>22</v>
      </c>
      <c r="C17" s="83">
        <v>12.5</v>
      </c>
      <c r="D17" s="51" t="s">
        <v>163</v>
      </c>
      <c r="E17" s="79"/>
      <c r="F17" s="84">
        <f t="shared" si="0"/>
        <v>0</v>
      </c>
      <c r="G17" s="10"/>
    </row>
    <row r="18" spans="1:7" ht="12.75">
      <c r="A18" s="49" t="s">
        <v>96</v>
      </c>
      <c r="B18" s="52" t="s">
        <v>97</v>
      </c>
      <c r="C18" s="81">
        <v>27</v>
      </c>
      <c r="D18" s="51" t="s">
        <v>35</v>
      </c>
      <c r="E18" s="79"/>
      <c r="F18" s="84">
        <f t="shared" si="0"/>
        <v>0</v>
      </c>
      <c r="G18" s="10"/>
    </row>
    <row r="19" spans="1:7" ht="12.75">
      <c r="A19" s="49" t="s">
        <v>138</v>
      </c>
      <c r="B19" s="52" t="s">
        <v>139</v>
      </c>
      <c r="C19" s="81">
        <v>20768</v>
      </c>
      <c r="D19" s="51" t="s">
        <v>24</v>
      </c>
      <c r="E19" s="79"/>
      <c r="F19" s="84">
        <f t="shared" si="0"/>
        <v>0</v>
      </c>
      <c r="G19" s="10"/>
    </row>
    <row r="20" spans="1:7" ht="12.75">
      <c r="A20" s="49" t="s">
        <v>23</v>
      </c>
      <c r="B20" s="52" t="s">
        <v>106</v>
      </c>
      <c r="C20" s="81">
        <v>12481.8</v>
      </c>
      <c r="D20" s="51" t="s">
        <v>24</v>
      </c>
      <c r="E20" s="79"/>
      <c r="F20" s="84">
        <f t="shared" si="0"/>
        <v>0</v>
      </c>
      <c r="G20" s="10"/>
    </row>
    <row r="21" spans="1:7" ht="12.75">
      <c r="A21" s="49" t="s">
        <v>25</v>
      </c>
      <c r="B21" s="52" t="s">
        <v>26</v>
      </c>
      <c r="C21" s="87">
        <v>23847</v>
      </c>
      <c r="D21" s="51" t="s">
        <v>24</v>
      </c>
      <c r="E21" s="79"/>
      <c r="F21" s="84">
        <f t="shared" si="0"/>
        <v>0</v>
      </c>
      <c r="G21" s="10"/>
    </row>
    <row r="22" spans="1:7" ht="12.75">
      <c r="A22" s="49" t="s">
        <v>27</v>
      </c>
      <c r="B22" s="52" t="s">
        <v>107</v>
      </c>
      <c r="C22" s="81">
        <v>26205</v>
      </c>
      <c r="D22" s="51" t="s">
        <v>28</v>
      </c>
      <c r="E22" s="79"/>
      <c r="F22" s="84">
        <f t="shared" si="0"/>
        <v>0</v>
      </c>
      <c r="G22" s="10"/>
    </row>
    <row r="23" spans="1:7" ht="12.75">
      <c r="A23" s="49" t="s">
        <v>185</v>
      </c>
      <c r="B23" s="52" t="s">
        <v>108</v>
      </c>
      <c r="C23" s="81">
        <v>27767</v>
      </c>
      <c r="D23" s="51" t="s">
        <v>28</v>
      </c>
      <c r="E23" s="79"/>
      <c r="F23" s="84">
        <f t="shared" si="0"/>
        <v>0</v>
      </c>
      <c r="G23" s="10"/>
    </row>
    <row r="24" spans="1:7" ht="12.75">
      <c r="A24" s="49" t="s">
        <v>128</v>
      </c>
      <c r="B24" s="52" t="s">
        <v>129</v>
      </c>
      <c r="C24" s="81">
        <v>360</v>
      </c>
      <c r="D24" s="51" t="s">
        <v>28</v>
      </c>
      <c r="E24" s="79"/>
      <c r="F24" s="84">
        <f t="shared" si="0"/>
        <v>0</v>
      </c>
      <c r="G24" s="10"/>
    </row>
    <row r="25" spans="1:7" ht="12.75">
      <c r="A25" s="49" t="s">
        <v>109</v>
      </c>
      <c r="B25" s="52" t="s">
        <v>110</v>
      </c>
      <c r="C25" s="81">
        <v>23154</v>
      </c>
      <c r="D25" s="51" t="s">
        <v>28</v>
      </c>
      <c r="E25" s="79"/>
      <c r="F25" s="84">
        <f t="shared" si="0"/>
        <v>0</v>
      </c>
      <c r="G25" s="10"/>
    </row>
    <row r="26" spans="1:7" ht="12.75">
      <c r="A26" s="49" t="s">
        <v>186</v>
      </c>
      <c r="B26" s="52" t="s">
        <v>162</v>
      </c>
      <c r="C26" s="83">
        <v>2342.4</v>
      </c>
      <c r="D26" s="51" t="s">
        <v>17</v>
      </c>
      <c r="E26" s="79"/>
      <c r="F26" s="84">
        <f t="shared" si="0"/>
        <v>0</v>
      </c>
      <c r="G26" s="10"/>
    </row>
    <row r="27" spans="1:7" ht="12.75">
      <c r="A27" s="53" t="s">
        <v>187</v>
      </c>
      <c r="B27" s="55" t="s">
        <v>155</v>
      </c>
      <c r="C27" s="83">
        <v>1273.5</v>
      </c>
      <c r="D27" s="51" t="s">
        <v>17</v>
      </c>
      <c r="E27" s="79"/>
      <c r="F27" s="84">
        <f t="shared" si="0"/>
        <v>0</v>
      </c>
      <c r="G27" s="10"/>
    </row>
    <row r="28" spans="1:7" ht="12.75">
      <c r="A28" s="54" t="s">
        <v>29</v>
      </c>
      <c r="B28" s="55" t="s">
        <v>100</v>
      </c>
      <c r="C28" s="81">
        <v>22.71</v>
      </c>
      <c r="D28" s="51" t="s">
        <v>24</v>
      </c>
      <c r="E28" s="79"/>
      <c r="F28" s="84">
        <f t="shared" si="0"/>
        <v>0</v>
      </c>
      <c r="G28" s="63"/>
    </row>
    <row r="29" spans="1:7" ht="12.75">
      <c r="A29" s="59" t="s">
        <v>30</v>
      </c>
      <c r="B29" s="52" t="s">
        <v>31</v>
      </c>
      <c r="C29" s="81">
        <v>20.7</v>
      </c>
      <c r="D29" s="51" t="s">
        <v>24</v>
      </c>
      <c r="E29" s="79"/>
      <c r="F29" s="84">
        <f t="shared" si="0"/>
        <v>0</v>
      </c>
      <c r="G29" s="10"/>
    </row>
    <row r="30" spans="1:7" ht="12.75">
      <c r="A30" s="49" t="s">
        <v>134</v>
      </c>
      <c r="B30" s="52" t="s">
        <v>156</v>
      </c>
      <c r="C30" s="81">
        <v>34</v>
      </c>
      <c r="D30" s="51" t="s">
        <v>24</v>
      </c>
      <c r="E30" s="79"/>
      <c r="F30" s="84">
        <f t="shared" si="0"/>
        <v>0</v>
      </c>
      <c r="G30" s="10"/>
    </row>
    <row r="31" spans="1:7" ht="12.75">
      <c r="A31" s="88" t="s">
        <v>134</v>
      </c>
      <c r="B31" s="9" t="s">
        <v>215</v>
      </c>
      <c r="C31" s="10">
        <v>209.1</v>
      </c>
      <c r="D31" s="10" t="s">
        <v>24</v>
      </c>
      <c r="E31" s="89"/>
      <c r="F31" s="95">
        <f>E31*C31</f>
        <v>0</v>
      </c>
      <c r="G31" s="10"/>
    </row>
    <row r="32" spans="1:7" ht="12.75">
      <c r="A32" s="9" t="s">
        <v>207</v>
      </c>
      <c r="B32" s="9" t="s">
        <v>205</v>
      </c>
      <c r="C32" s="10">
        <v>15500</v>
      </c>
      <c r="D32" s="10" t="s">
        <v>158</v>
      </c>
      <c r="E32" s="89"/>
      <c r="F32" s="95">
        <f>E32*C32</f>
        <v>0</v>
      </c>
      <c r="G32" s="10"/>
    </row>
    <row r="33" spans="1:7" ht="13.5" customHeight="1">
      <c r="A33" s="49" t="s">
        <v>159</v>
      </c>
      <c r="B33" s="52" t="s">
        <v>160</v>
      </c>
      <c r="C33" s="81">
        <v>1072</v>
      </c>
      <c r="D33" s="51" t="s">
        <v>158</v>
      </c>
      <c r="E33" s="79"/>
      <c r="F33" s="84">
        <f t="shared" si="0"/>
        <v>0</v>
      </c>
      <c r="G33" s="10"/>
    </row>
    <row r="34" spans="1:7" ht="13.5" customHeight="1">
      <c r="A34" s="49" t="s">
        <v>33</v>
      </c>
      <c r="B34" s="52" t="s">
        <v>34</v>
      </c>
      <c r="C34" s="87">
        <v>20</v>
      </c>
      <c r="D34" s="51" t="s">
        <v>35</v>
      </c>
      <c r="E34" s="79"/>
      <c r="F34" s="84">
        <f t="shared" si="0"/>
        <v>0</v>
      </c>
      <c r="G34" s="10"/>
    </row>
    <row r="35" spans="1:7" ht="13.5" customHeight="1">
      <c r="A35" s="49" t="s">
        <v>36</v>
      </c>
      <c r="B35" s="52" t="s">
        <v>37</v>
      </c>
      <c r="C35" s="81">
        <v>3</v>
      </c>
      <c r="D35" s="51" t="s">
        <v>35</v>
      </c>
      <c r="E35" s="79"/>
      <c r="F35" s="84">
        <f t="shared" si="0"/>
        <v>0</v>
      </c>
      <c r="G35" s="10"/>
    </row>
    <row r="36" spans="1:7" ht="13.5" customHeight="1">
      <c r="A36" s="49" t="s">
        <v>38</v>
      </c>
      <c r="B36" s="52" t="s">
        <v>39</v>
      </c>
      <c r="C36" s="81">
        <v>1</v>
      </c>
      <c r="D36" s="51" t="s">
        <v>35</v>
      </c>
      <c r="E36" s="79"/>
      <c r="F36" s="84">
        <f t="shared" si="0"/>
        <v>0</v>
      </c>
      <c r="G36" s="10"/>
    </row>
    <row r="37" spans="1:7" ht="13.5" customHeight="1">
      <c r="A37" s="49" t="s">
        <v>144</v>
      </c>
      <c r="B37" s="52" t="s">
        <v>145</v>
      </c>
      <c r="C37" s="81">
        <v>2</v>
      </c>
      <c r="D37" s="51" t="s">
        <v>35</v>
      </c>
      <c r="E37" s="79"/>
      <c r="F37" s="84">
        <f>C37*E37</f>
        <v>0</v>
      </c>
      <c r="G37" s="10"/>
    </row>
    <row r="38" spans="1:7" ht="13.5" customHeight="1">
      <c r="A38" s="49" t="s">
        <v>98</v>
      </c>
      <c r="B38" s="52" t="s">
        <v>121</v>
      </c>
      <c r="C38" s="87">
        <v>7</v>
      </c>
      <c r="D38" s="51" t="s">
        <v>35</v>
      </c>
      <c r="E38" s="79"/>
      <c r="F38" s="84">
        <f t="shared" si="0"/>
        <v>0</v>
      </c>
      <c r="G38" s="10"/>
    </row>
    <row r="39" spans="1:7" ht="13.5" customHeight="1">
      <c r="A39" s="49" t="s">
        <v>146</v>
      </c>
      <c r="B39" s="52" t="s">
        <v>147</v>
      </c>
      <c r="C39" s="81">
        <v>1</v>
      </c>
      <c r="D39" s="51" t="s">
        <v>35</v>
      </c>
      <c r="E39" s="79"/>
      <c r="F39" s="84">
        <f>C39*E39</f>
        <v>0</v>
      </c>
      <c r="G39" s="10"/>
    </row>
    <row r="40" spans="1:7" ht="13.5" customHeight="1">
      <c r="A40" s="49" t="s">
        <v>99</v>
      </c>
      <c r="B40" s="52" t="s">
        <v>122</v>
      </c>
      <c r="C40" s="81">
        <v>1</v>
      </c>
      <c r="D40" s="51" t="s">
        <v>35</v>
      </c>
      <c r="E40" s="79"/>
      <c r="F40" s="84">
        <f t="shared" si="0"/>
        <v>0</v>
      </c>
      <c r="G40" s="10"/>
    </row>
    <row r="41" spans="1:7" ht="13.5" customHeight="1">
      <c r="A41" s="49" t="s">
        <v>149</v>
      </c>
      <c r="B41" s="52" t="s">
        <v>148</v>
      </c>
      <c r="C41" s="81">
        <v>1</v>
      </c>
      <c r="D41" s="51" t="s">
        <v>35</v>
      </c>
      <c r="E41" s="79"/>
      <c r="F41" s="84">
        <f>C41*E41</f>
        <v>0</v>
      </c>
      <c r="G41" s="10"/>
    </row>
    <row r="42" spans="1:7" ht="12.75">
      <c r="A42" s="49" t="s">
        <v>40</v>
      </c>
      <c r="B42" s="52" t="s">
        <v>41</v>
      </c>
      <c r="C42" s="81">
        <v>7</v>
      </c>
      <c r="D42" s="51" t="s">
        <v>35</v>
      </c>
      <c r="E42" s="79"/>
      <c r="F42" s="84">
        <f t="shared" si="0"/>
        <v>0</v>
      </c>
      <c r="G42" s="10"/>
    </row>
    <row r="43" spans="1:7" ht="12.75">
      <c r="A43" s="49" t="s">
        <v>42</v>
      </c>
      <c r="B43" s="52" t="s">
        <v>43</v>
      </c>
      <c r="C43" s="81">
        <v>7</v>
      </c>
      <c r="D43" s="51" t="s">
        <v>35</v>
      </c>
      <c r="E43" s="79"/>
      <c r="F43" s="84">
        <f t="shared" si="0"/>
        <v>0</v>
      </c>
      <c r="G43" s="10"/>
    </row>
    <row r="44" spans="1:7" ht="12.75">
      <c r="A44" s="49" t="s">
        <v>44</v>
      </c>
      <c r="B44" s="52" t="s">
        <v>45</v>
      </c>
      <c r="C44" s="81">
        <v>4</v>
      </c>
      <c r="D44" s="51" t="s">
        <v>35</v>
      </c>
      <c r="E44" s="79"/>
      <c r="F44" s="84">
        <f t="shared" si="0"/>
        <v>0</v>
      </c>
      <c r="G44" s="10"/>
    </row>
    <row r="45" spans="1:7" ht="12.75">
      <c r="A45" s="49" t="s">
        <v>118</v>
      </c>
      <c r="B45" s="52" t="s">
        <v>46</v>
      </c>
      <c r="C45" s="81">
        <v>1</v>
      </c>
      <c r="D45" s="51" t="s">
        <v>35</v>
      </c>
      <c r="E45" s="79"/>
      <c r="F45" s="84">
        <f t="shared" si="0"/>
        <v>0</v>
      </c>
      <c r="G45" s="10"/>
    </row>
    <row r="46" spans="1:7" ht="12.75">
      <c r="A46" s="49" t="s">
        <v>47</v>
      </c>
      <c r="B46" s="52" t="s">
        <v>48</v>
      </c>
      <c r="C46" s="81">
        <v>7</v>
      </c>
      <c r="D46" s="51" t="s">
        <v>35</v>
      </c>
      <c r="E46" s="79"/>
      <c r="F46" s="84">
        <f t="shared" si="0"/>
        <v>0</v>
      </c>
      <c r="G46" s="10"/>
    </row>
    <row r="47" spans="1:7" ht="12.75">
      <c r="A47" s="49" t="s">
        <v>119</v>
      </c>
      <c r="B47" s="52" t="s">
        <v>101</v>
      </c>
      <c r="C47" s="81">
        <v>6</v>
      </c>
      <c r="D47" s="51" t="s">
        <v>35</v>
      </c>
      <c r="E47" s="79"/>
      <c r="F47" s="84">
        <f t="shared" si="0"/>
        <v>0</v>
      </c>
      <c r="G47" s="10"/>
    </row>
    <row r="48" spans="1:7" ht="12.75">
      <c r="A48" s="49" t="s">
        <v>120</v>
      </c>
      <c r="B48" s="52" t="s">
        <v>102</v>
      </c>
      <c r="C48" s="81">
        <v>1</v>
      </c>
      <c r="D48" s="51" t="s">
        <v>35</v>
      </c>
      <c r="E48" s="79"/>
      <c r="F48" s="84">
        <f t="shared" si="0"/>
        <v>0</v>
      </c>
      <c r="G48" s="10"/>
    </row>
    <row r="49" spans="1:7" ht="12.75">
      <c r="A49" s="53" t="s">
        <v>49</v>
      </c>
      <c r="B49" s="50" t="s">
        <v>50</v>
      </c>
      <c r="C49" s="81">
        <v>4</v>
      </c>
      <c r="D49" s="51" t="s">
        <v>35</v>
      </c>
      <c r="E49" s="79"/>
      <c r="F49" s="84">
        <f t="shared" si="0"/>
        <v>0</v>
      </c>
      <c r="G49" s="10"/>
    </row>
    <row r="50" spans="1:7" ht="12.75">
      <c r="A50" s="53" t="s">
        <v>51</v>
      </c>
      <c r="B50" s="50" t="s">
        <v>52</v>
      </c>
      <c r="C50" s="81">
        <v>4</v>
      </c>
      <c r="D50" s="51" t="s">
        <v>35</v>
      </c>
      <c r="E50" s="79"/>
      <c r="F50" s="84">
        <f t="shared" si="0"/>
        <v>0</v>
      </c>
      <c r="G50" s="10"/>
    </row>
    <row r="51" spans="1:7" ht="12.75">
      <c r="A51" s="53" t="s">
        <v>94</v>
      </c>
      <c r="B51" s="50" t="s">
        <v>93</v>
      </c>
      <c r="C51" s="81">
        <v>5</v>
      </c>
      <c r="D51" s="51" t="s">
        <v>35</v>
      </c>
      <c r="E51" s="79"/>
      <c r="F51" s="84">
        <f t="shared" si="0"/>
        <v>0</v>
      </c>
      <c r="G51" s="10"/>
    </row>
    <row r="52" spans="1:7" ht="12.75">
      <c r="A52" s="49" t="s">
        <v>53</v>
      </c>
      <c r="B52" s="55" t="s">
        <v>175</v>
      </c>
      <c r="C52" s="81">
        <v>1</v>
      </c>
      <c r="D52" s="51" t="s">
        <v>35</v>
      </c>
      <c r="E52" s="79"/>
      <c r="F52" s="84">
        <f t="shared" si="0"/>
        <v>0</v>
      </c>
      <c r="G52" s="10"/>
    </row>
    <row r="53" spans="1:7" ht="12.75">
      <c r="A53" s="54" t="s">
        <v>188</v>
      </c>
      <c r="B53" s="50" t="s">
        <v>54</v>
      </c>
      <c r="C53" s="81">
        <v>96</v>
      </c>
      <c r="D53" s="51" t="s">
        <v>20</v>
      </c>
      <c r="E53" s="79"/>
      <c r="F53" s="84">
        <f t="shared" si="0"/>
        <v>0</v>
      </c>
      <c r="G53" s="10"/>
    </row>
    <row r="54" spans="1:7" ht="12.75">
      <c r="A54" s="54" t="s">
        <v>189</v>
      </c>
      <c r="B54" s="50" t="s">
        <v>55</v>
      </c>
      <c r="C54" s="81">
        <v>2464</v>
      </c>
      <c r="D54" s="51" t="s">
        <v>20</v>
      </c>
      <c r="E54" s="79"/>
      <c r="F54" s="84">
        <f t="shared" si="0"/>
        <v>0</v>
      </c>
      <c r="G54" s="10"/>
    </row>
    <row r="55" spans="1:7" ht="12.75">
      <c r="A55" s="54" t="s">
        <v>190</v>
      </c>
      <c r="B55" s="50" t="s">
        <v>56</v>
      </c>
      <c r="C55" s="87">
        <v>2281</v>
      </c>
      <c r="D55" s="51" t="s">
        <v>20</v>
      </c>
      <c r="E55" s="79"/>
      <c r="F55" s="84">
        <f t="shared" si="0"/>
        <v>0</v>
      </c>
      <c r="G55" s="10"/>
    </row>
    <row r="56" spans="1:7" ht="12.75">
      <c r="A56" s="54" t="s">
        <v>191</v>
      </c>
      <c r="B56" s="50" t="s">
        <v>57</v>
      </c>
      <c r="C56" s="81">
        <v>1624</v>
      </c>
      <c r="D56" s="51" t="s">
        <v>20</v>
      </c>
      <c r="E56" s="79"/>
      <c r="F56" s="84">
        <f t="shared" si="0"/>
        <v>0</v>
      </c>
      <c r="G56" s="10"/>
    </row>
    <row r="57" spans="1:7" ht="12.75">
      <c r="A57" s="49" t="s">
        <v>192</v>
      </c>
      <c r="B57" s="50" t="s">
        <v>58</v>
      </c>
      <c r="C57" s="81">
        <v>159</v>
      </c>
      <c r="D57" s="51" t="s">
        <v>20</v>
      </c>
      <c r="E57" s="79"/>
      <c r="F57" s="84">
        <f t="shared" si="0"/>
        <v>0</v>
      </c>
      <c r="G57" s="10"/>
    </row>
    <row r="58" spans="1:7" ht="12.75">
      <c r="A58" s="49" t="s">
        <v>193</v>
      </c>
      <c r="B58" s="50" t="s">
        <v>59</v>
      </c>
      <c r="C58" s="81">
        <v>479</v>
      </c>
      <c r="D58" s="51" t="s">
        <v>20</v>
      </c>
      <c r="E58" s="79"/>
      <c r="F58" s="84">
        <f t="shared" si="0"/>
        <v>0</v>
      </c>
      <c r="G58" s="10"/>
    </row>
    <row r="59" spans="1:7" ht="12.75">
      <c r="A59" s="49" t="s">
        <v>194</v>
      </c>
      <c r="B59" s="50" t="s">
        <v>150</v>
      </c>
      <c r="C59" s="81">
        <v>86</v>
      </c>
      <c r="D59" s="51" t="s">
        <v>20</v>
      </c>
      <c r="E59" s="79"/>
      <c r="F59" s="84">
        <f t="shared" si="0"/>
        <v>0</v>
      </c>
      <c r="G59" s="10"/>
    </row>
    <row r="60" spans="1:7" ht="12.75">
      <c r="A60" s="49" t="s">
        <v>195</v>
      </c>
      <c r="B60" s="55" t="s">
        <v>157</v>
      </c>
      <c r="C60" s="81">
        <v>1</v>
      </c>
      <c r="D60" s="51" t="s">
        <v>35</v>
      </c>
      <c r="E60" s="79"/>
      <c r="F60" s="84">
        <f t="shared" si="0"/>
        <v>0</v>
      </c>
      <c r="G60" s="10"/>
    </row>
    <row r="61" spans="1:7" ht="12.75">
      <c r="A61" s="49" t="s">
        <v>151</v>
      </c>
      <c r="B61" s="55" t="s">
        <v>152</v>
      </c>
      <c r="C61" s="81">
        <v>2</v>
      </c>
      <c r="D61" s="51" t="s">
        <v>35</v>
      </c>
      <c r="E61" s="79"/>
      <c r="F61" s="84">
        <f t="shared" si="0"/>
        <v>0</v>
      </c>
      <c r="G61" s="10"/>
    </row>
    <row r="62" spans="1:7" ht="12.75">
      <c r="A62" s="49" t="s">
        <v>196</v>
      </c>
      <c r="B62" s="52" t="s">
        <v>135</v>
      </c>
      <c r="C62" s="81">
        <v>1</v>
      </c>
      <c r="D62" s="51" t="s">
        <v>35</v>
      </c>
      <c r="E62" s="79"/>
      <c r="F62" s="84">
        <f t="shared" si="0"/>
        <v>0</v>
      </c>
      <c r="G62" s="10"/>
    </row>
    <row r="63" spans="1:7" ht="12.75">
      <c r="A63" s="49" t="s">
        <v>197</v>
      </c>
      <c r="B63" s="52" t="s">
        <v>133</v>
      </c>
      <c r="C63" s="81">
        <v>1</v>
      </c>
      <c r="D63" s="51" t="s">
        <v>35</v>
      </c>
      <c r="E63" s="79"/>
      <c r="F63" s="84">
        <f t="shared" si="0"/>
        <v>0</v>
      </c>
      <c r="G63" s="10"/>
    </row>
    <row r="64" spans="1:7" ht="12.75">
      <c r="A64" s="49" t="s">
        <v>198</v>
      </c>
      <c r="B64" s="52" t="s">
        <v>60</v>
      </c>
      <c r="C64" s="81">
        <v>4</v>
      </c>
      <c r="D64" s="51" t="s">
        <v>35</v>
      </c>
      <c r="E64" s="79"/>
      <c r="F64" s="84">
        <f t="shared" si="0"/>
        <v>0</v>
      </c>
      <c r="G64" s="10"/>
    </row>
    <row r="65" spans="1:7" ht="12.75">
      <c r="A65" s="49" t="s">
        <v>199</v>
      </c>
      <c r="B65" s="52" t="s">
        <v>143</v>
      </c>
      <c r="C65" s="81">
        <v>2</v>
      </c>
      <c r="D65" s="51" t="s">
        <v>35</v>
      </c>
      <c r="E65" s="79"/>
      <c r="F65" s="84">
        <f t="shared" si="0"/>
        <v>0</v>
      </c>
      <c r="G65" s="10"/>
    </row>
    <row r="66" spans="1:7" ht="12.75">
      <c r="A66" s="49" t="s">
        <v>103</v>
      </c>
      <c r="B66" s="52" t="s">
        <v>61</v>
      </c>
      <c r="C66" s="81">
        <v>205</v>
      </c>
      <c r="D66" s="51" t="s">
        <v>20</v>
      </c>
      <c r="E66" s="79"/>
      <c r="F66" s="84">
        <f t="shared" si="0"/>
        <v>0</v>
      </c>
      <c r="G66" s="10"/>
    </row>
    <row r="67" spans="1:7" ht="12.75">
      <c r="A67" s="49" t="s">
        <v>104</v>
      </c>
      <c r="B67" s="52" t="s">
        <v>105</v>
      </c>
      <c r="C67" s="81">
        <v>35</v>
      </c>
      <c r="D67" s="51" t="s">
        <v>20</v>
      </c>
      <c r="E67" s="79"/>
      <c r="F67" s="84">
        <f t="shared" si="0"/>
        <v>0</v>
      </c>
      <c r="G67" s="10"/>
    </row>
    <row r="68" spans="1:7" ht="12.75">
      <c r="A68" s="54" t="s">
        <v>62</v>
      </c>
      <c r="B68" s="55" t="s">
        <v>136</v>
      </c>
      <c r="C68" s="81">
        <v>90</v>
      </c>
      <c r="D68" s="51" t="s">
        <v>20</v>
      </c>
      <c r="E68" s="79"/>
      <c r="F68" s="84">
        <f t="shared" si="0"/>
        <v>0</v>
      </c>
      <c r="G68" s="63"/>
    </row>
    <row r="69" spans="1:7" ht="12.75">
      <c r="A69" s="88" t="s">
        <v>63</v>
      </c>
      <c r="B69" s="86" t="s">
        <v>65</v>
      </c>
      <c r="C69" s="87">
        <v>11237.5</v>
      </c>
      <c r="D69" s="10" t="s">
        <v>20</v>
      </c>
      <c r="E69" s="90"/>
      <c r="F69" s="91">
        <f t="shared" si="0"/>
        <v>0</v>
      </c>
      <c r="G69" s="63"/>
    </row>
    <row r="70" spans="1:7" ht="12.75">
      <c r="A70" s="92" t="s">
        <v>208</v>
      </c>
      <c r="B70" s="9" t="s">
        <v>209</v>
      </c>
      <c r="C70" s="10">
        <v>516</v>
      </c>
      <c r="D70" s="10" t="s">
        <v>20</v>
      </c>
      <c r="E70" s="89"/>
      <c r="F70" s="95">
        <f>E70*C70</f>
        <v>0</v>
      </c>
      <c r="G70" s="10"/>
    </row>
    <row r="71" spans="1:7" ht="12.75">
      <c r="A71" s="59" t="s">
        <v>64</v>
      </c>
      <c r="B71" s="93" t="s">
        <v>67</v>
      </c>
      <c r="C71" s="87">
        <v>5790</v>
      </c>
      <c r="D71" s="10" t="s">
        <v>28</v>
      </c>
      <c r="E71" s="90"/>
      <c r="F71" s="91">
        <f t="shared" si="0"/>
        <v>0</v>
      </c>
      <c r="G71" s="63"/>
    </row>
    <row r="72" spans="1:7" ht="12.75">
      <c r="A72" s="59" t="s">
        <v>66</v>
      </c>
      <c r="B72" s="93" t="s">
        <v>68</v>
      </c>
      <c r="C72" s="87">
        <v>889</v>
      </c>
      <c r="D72" s="10" t="s">
        <v>28</v>
      </c>
      <c r="E72" s="90"/>
      <c r="F72" s="91">
        <f t="shared" si="0"/>
        <v>0</v>
      </c>
      <c r="G72" s="63"/>
    </row>
    <row r="73" spans="1:7" ht="12.75">
      <c r="A73" s="59" t="s">
        <v>95</v>
      </c>
      <c r="B73" s="93" t="s">
        <v>200</v>
      </c>
      <c r="C73" s="87">
        <v>602</v>
      </c>
      <c r="D73" s="10" t="s">
        <v>28</v>
      </c>
      <c r="E73" s="90"/>
      <c r="F73" s="91">
        <f t="shared" si="0"/>
        <v>0</v>
      </c>
      <c r="G73" s="10"/>
    </row>
    <row r="74" spans="1:7" ht="12.75">
      <c r="A74" s="9" t="s">
        <v>210</v>
      </c>
      <c r="B74" s="9" t="s">
        <v>206</v>
      </c>
      <c r="C74" s="10">
        <v>262.5</v>
      </c>
      <c r="D74" s="10" t="s">
        <v>20</v>
      </c>
      <c r="E74" s="89"/>
      <c r="F74" s="95">
        <f>E74*C74</f>
        <v>0</v>
      </c>
      <c r="G74" s="10"/>
    </row>
    <row r="75" spans="1:7" ht="12.75">
      <c r="A75" s="9" t="s">
        <v>211</v>
      </c>
      <c r="B75" s="92" t="s">
        <v>212</v>
      </c>
      <c r="C75" s="10">
        <v>1</v>
      </c>
      <c r="D75" s="10" t="s">
        <v>35</v>
      </c>
      <c r="E75" s="89"/>
      <c r="F75" s="95">
        <f>E75*C75</f>
        <v>0</v>
      </c>
      <c r="G75" s="10"/>
    </row>
    <row r="76" spans="1:7" ht="12.75">
      <c r="A76" s="94" t="s">
        <v>137</v>
      </c>
      <c r="B76" s="93" t="s">
        <v>161</v>
      </c>
      <c r="C76" s="87">
        <v>1</v>
      </c>
      <c r="D76" s="10" t="s">
        <v>13</v>
      </c>
      <c r="E76" s="90"/>
      <c r="F76" s="91">
        <f t="shared" si="0"/>
        <v>0</v>
      </c>
      <c r="G76" s="10"/>
    </row>
    <row r="77" spans="1:7" ht="12.75">
      <c r="A77" s="59" t="s">
        <v>125</v>
      </c>
      <c r="B77" s="93" t="s">
        <v>201</v>
      </c>
      <c r="C77" s="87">
        <v>808</v>
      </c>
      <c r="D77" s="10" t="s">
        <v>20</v>
      </c>
      <c r="E77" s="90"/>
      <c r="F77" s="91">
        <f t="shared" si="0"/>
        <v>0</v>
      </c>
      <c r="G77" s="10"/>
    </row>
    <row r="78" spans="1:7" ht="12.75" customHeight="1">
      <c r="A78" s="59" t="s">
        <v>203</v>
      </c>
      <c r="B78" s="86" t="s">
        <v>202</v>
      </c>
      <c r="C78" s="87">
        <v>1237</v>
      </c>
      <c r="D78" s="10" t="s">
        <v>20</v>
      </c>
      <c r="E78" s="90"/>
      <c r="F78" s="91">
        <f aca="true" t="shared" si="1" ref="F78:F90">C78*E78</f>
        <v>0</v>
      </c>
      <c r="G78" s="10"/>
    </row>
    <row r="79" spans="1:7" ht="12.75">
      <c r="A79" s="49" t="s">
        <v>204</v>
      </c>
      <c r="B79" s="55" t="s">
        <v>111</v>
      </c>
      <c r="C79" s="81">
        <v>1163</v>
      </c>
      <c r="D79" s="51" t="s">
        <v>20</v>
      </c>
      <c r="E79" s="79"/>
      <c r="F79" s="84">
        <f t="shared" si="1"/>
        <v>0</v>
      </c>
      <c r="G79" s="10"/>
    </row>
    <row r="80" spans="1:7" ht="12.75">
      <c r="A80" s="49" t="s">
        <v>70</v>
      </c>
      <c r="B80" s="86" t="s">
        <v>214</v>
      </c>
      <c r="C80" s="81">
        <v>1</v>
      </c>
      <c r="D80" s="51" t="s">
        <v>35</v>
      </c>
      <c r="E80" s="79"/>
      <c r="F80" s="84">
        <f t="shared" si="1"/>
        <v>0</v>
      </c>
      <c r="G80" s="10"/>
    </row>
    <row r="81" spans="1:7" ht="12.75" customHeight="1">
      <c r="A81" s="61" t="s">
        <v>69</v>
      </c>
      <c r="B81" s="62" t="s">
        <v>213</v>
      </c>
      <c r="C81" s="82">
        <v>1</v>
      </c>
      <c r="D81" s="60" t="s">
        <v>35</v>
      </c>
      <c r="E81" s="80"/>
      <c r="F81" s="84">
        <f t="shared" si="1"/>
        <v>0</v>
      </c>
      <c r="G81" s="10"/>
    </row>
    <row r="82" spans="1:7" ht="12.75">
      <c r="A82" s="54" t="s">
        <v>141</v>
      </c>
      <c r="B82" s="50" t="s">
        <v>140</v>
      </c>
      <c r="C82" s="81">
        <v>27767</v>
      </c>
      <c r="D82" s="51" t="s">
        <v>28</v>
      </c>
      <c r="E82" s="79"/>
      <c r="F82" s="84">
        <f t="shared" si="1"/>
        <v>0</v>
      </c>
      <c r="G82" s="10"/>
    </row>
    <row r="83" spans="1:7" ht="12.75">
      <c r="A83" s="54" t="s">
        <v>167</v>
      </c>
      <c r="B83" s="50" t="s">
        <v>168</v>
      </c>
      <c r="C83" s="81">
        <v>1</v>
      </c>
      <c r="D83" s="51" t="s">
        <v>13</v>
      </c>
      <c r="E83" s="79"/>
      <c r="F83" s="84">
        <f t="shared" si="1"/>
        <v>0</v>
      </c>
      <c r="G83" s="10"/>
    </row>
    <row r="84" spans="1:7" ht="12.75">
      <c r="A84" s="54" t="s">
        <v>169</v>
      </c>
      <c r="B84" s="50" t="s">
        <v>170</v>
      </c>
      <c r="C84" s="81">
        <v>1</v>
      </c>
      <c r="D84" s="51" t="s">
        <v>13</v>
      </c>
      <c r="E84" s="79"/>
      <c r="F84" s="84">
        <f t="shared" si="1"/>
        <v>0</v>
      </c>
      <c r="G84" s="10"/>
    </row>
    <row r="85" spans="1:7" ht="12.75">
      <c r="A85" s="54" t="s">
        <v>171</v>
      </c>
      <c r="B85" s="50" t="s">
        <v>172</v>
      </c>
      <c r="C85" s="81">
        <v>1</v>
      </c>
      <c r="D85" s="51" t="s">
        <v>13</v>
      </c>
      <c r="E85" s="79"/>
      <c r="F85" s="84">
        <f t="shared" si="1"/>
        <v>0</v>
      </c>
      <c r="G85" s="10"/>
    </row>
    <row r="86" spans="1:7" ht="12.75">
      <c r="A86" s="54" t="s">
        <v>116</v>
      </c>
      <c r="B86" s="50" t="s">
        <v>117</v>
      </c>
      <c r="C86" s="81">
        <v>2451</v>
      </c>
      <c r="D86" s="51" t="s">
        <v>20</v>
      </c>
      <c r="E86" s="79"/>
      <c r="F86" s="84">
        <f t="shared" si="1"/>
        <v>0</v>
      </c>
      <c r="G86" s="10"/>
    </row>
    <row r="87" spans="1:7" ht="12.75">
      <c r="A87" s="1" t="s">
        <v>74</v>
      </c>
      <c r="B87" s="1" t="s">
        <v>113</v>
      </c>
      <c r="C87" s="19">
        <v>28</v>
      </c>
      <c r="D87" s="2" t="s">
        <v>75</v>
      </c>
      <c r="E87" s="14"/>
      <c r="F87" s="84">
        <f t="shared" si="1"/>
        <v>0</v>
      </c>
      <c r="G87" s="10"/>
    </row>
    <row r="88" spans="1:7" ht="12.75">
      <c r="A88" s="1" t="s">
        <v>176</v>
      </c>
      <c r="B88" s="1" t="s">
        <v>177</v>
      </c>
      <c r="C88" s="19">
        <v>2</v>
      </c>
      <c r="D88" s="2" t="s">
        <v>75</v>
      </c>
      <c r="E88" s="14"/>
      <c r="F88" s="84">
        <f t="shared" si="1"/>
        <v>0</v>
      </c>
      <c r="G88" s="10"/>
    </row>
    <row r="89" spans="1:7" ht="12.75">
      <c r="A89" s="1" t="s">
        <v>76</v>
      </c>
      <c r="B89" s="1" t="s">
        <v>77</v>
      </c>
      <c r="C89" s="19">
        <v>27</v>
      </c>
      <c r="D89" s="2" t="s">
        <v>75</v>
      </c>
      <c r="E89" s="14"/>
      <c r="F89" s="84">
        <f t="shared" si="1"/>
        <v>0</v>
      </c>
      <c r="G89" s="10"/>
    </row>
    <row r="90" spans="1:7" ht="12.75">
      <c r="A90" s="1" t="s">
        <v>112</v>
      </c>
      <c r="B90" s="22" t="s">
        <v>142</v>
      </c>
      <c r="C90" s="19">
        <v>1094</v>
      </c>
      <c r="D90" s="2" t="s">
        <v>32</v>
      </c>
      <c r="E90" s="14"/>
      <c r="F90" s="84">
        <f t="shared" si="1"/>
        <v>0</v>
      </c>
      <c r="G90" s="10"/>
    </row>
    <row r="91" spans="1:7" ht="12.75">
      <c r="A91" s="1" t="s">
        <v>78</v>
      </c>
      <c r="B91" s="1" t="s">
        <v>79</v>
      </c>
      <c r="C91" s="19">
        <v>54</v>
      </c>
      <c r="D91" s="2" t="s">
        <v>32</v>
      </c>
      <c r="E91" s="14"/>
      <c r="F91" s="84">
        <f aca="true" t="shared" si="2" ref="F91:F101">C91*E91</f>
        <v>0</v>
      </c>
      <c r="G91" s="63"/>
    </row>
    <row r="92" spans="1:7" ht="12.75">
      <c r="A92" s="1" t="s">
        <v>80</v>
      </c>
      <c r="B92" s="1" t="s">
        <v>81</v>
      </c>
      <c r="C92" s="19">
        <v>9</v>
      </c>
      <c r="D92" s="2" t="s">
        <v>32</v>
      </c>
      <c r="E92" s="14"/>
      <c r="F92" s="84">
        <f t="shared" si="2"/>
        <v>0</v>
      </c>
      <c r="G92" s="63"/>
    </row>
    <row r="93" spans="1:7" ht="12.75">
      <c r="A93" s="1" t="s">
        <v>130</v>
      </c>
      <c r="B93" s="1" t="s">
        <v>131</v>
      </c>
      <c r="C93" s="19">
        <v>378</v>
      </c>
      <c r="D93" s="2" t="s">
        <v>20</v>
      </c>
      <c r="E93" s="14"/>
      <c r="F93" s="84">
        <f t="shared" si="2"/>
        <v>0</v>
      </c>
      <c r="G93" s="63"/>
    </row>
    <row r="94" spans="1:7" ht="12.75">
      <c r="A94" s="1" t="s">
        <v>179</v>
      </c>
      <c r="B94" s="1" t="s">
        <v>178</v>
      </c>
      <c r="C94" s="19">
        <v>290</v>
      </c>
      <c r="D94" s="2" t="s">
        <v>20</v>
      </c>
      <c r="E94" s="14"/>
      <c r="F94" s="84">
        <f>C94*E94</f>
        <v>0</v>
      </c>
      <c r="G94" s="63"/>
    </row>
    <row r="95" spans="1:7" ht="12.75">
      <c r="A95" s="1" t="s">
        <v>114</v>
      </c>
      <c r="B95" s="1" t="s">
        <v>82</v>
      </c>
      <c r="C95" s="19">
        <v>70</v>
      </c>
      <c r="D95" s="2" t="s">
        <v>20</v>
      </c>
      <c r="E95" s="14"/>
      <c r="F95" s="84">
        <f t="shared" si="2"/>
        <v>0</v>
      </c>
      <c r="G95" s="10"/>
    </row>
    <row r="96" spans="1:7" ht="12.75">
      <c r="A96" s="1" t="s">
        <v>115</v>
      </c>
      <c r="B96" s="1" t="s">
        <v>83</v>
      </c>
      <c r="C96" s="19">
        <v>11616</v>
      </c>
      <c r="D96" s="2" t="s">
        <v>20</v>
      </c>
      <c r="E96" s="14"/>
      <c r="F96" s="84">
        <f t="shared" si="2"/>
        <v>0</v>
      </c>
      <c r="G96" s="63"/>
    </row>
    <row r="97" spans="1:7" ht="12.75">
      <c r="A97" s="1" t="s">
        <v>180</v>
      </c>
      <c r="B97" s="1" t="s">
        <v>181</v>
      </c>
      <c r="C97" s="19">
        <v>1204</v>
      </c>
      <c r="D97" s="2" t="s">
        <v>20</v>
      </c>
      <c r="E97" s="14"/>
      <c r="F97" s="84">
        <f>C97*E97</f>
        <v>0</v>
      </c>
      <c r="G97" s="63"/>
    </row>
    <row r="98" spans="1:7" ht="12.75">
      <c r="A98" s="1" t="s">
        <v>84</v>
      </c>
      <c r="B98" s="1" t="s">
        <v>85</v>
      </c>
      <c r="C98" s="19">
        <v>997</v>
      </c>
      <c r="D98" s="2" t="s">
        <v>20</v>
      </c>
      <c r="E98" s="14"/>
      <c r="F98" s="84">
        <f t="shared" si="2"/>
        <v>0</v>
      </c>
      <c r="G98" s="63"/>
    </row>
    <row r="99" spans="1:7" ht="12.75">
      <c r="A99" s="1" t="s">
        <v>182</v>
      </c>
      <c r="B99" s="1" t="s">
        <v>183</v>
      </c>
      <c r="C99" s="19">
        <v>451</v>
      </c>
      <c r="D99" s="2" t="s">
        <v>20</v>
      </c>
      <c r="E99" s="14"/>
      <c r="F99" s="84">
        <f t="shared" si="2"/>
        <v>0</v>
      </c>
      <c r="G99" s="63"/>
    </row>
    <row r="100" spans="1:7" ht="12.75">
      <c r="A100" s="1" t="s">
        <v>86</v>
      </c>
      <c r="B100" s="1" t="s">
        <v>87</v>
      </c>
      <c r="C100" s="19">
        <v>275</v>
      </c>
      <c r="D100" s="2" t="s">
        <v>20</v>
      </c>
      <c r="E100" s="14"/>
      <c r="F100" s="84">
        <f>C100*E100</f>
        <v>0</v>
      </c>
      <c r="G100" s="63"/>
    </row>
    <row r="101" spans="1:7" ht="12.75">
      <c r="A101" s="1" t="s">
        <v>132</v>
      </c>
      <c r="B101" s="1" t="s">
        <v>88</v>
      </c>
      <c r="C101" s="19">
        <v>15692</v>
      </c>
      <c r="D101" s="2" t="s">
        <v>20</v>
      </c>
      <c r="E101" s="14"/>
      <c r="F101" s="84">
        <f t="shared" si="2"/>
        <v>0</v>
      </c>
      <c r="G101" s="63"/>
    </row>
    <row r="102" spans="1:7" ht="12.75">
      <c r="A102" s="1" t="s">
        <v>89</v>
      </c>
      <c r="B102" s="1" t="s">
        <v>90</v>
      </c>
      <c r="C102" s="19">
        <v>1750</v>
      </c>
      <c r="D102" s="2" t="s">
        <v>20</v>
      </c>
      <c r="E102" s="14"/>
      <c r="F102" s="84">
        <f>C102*E102</f>
        <v>0</v>
      </c>
      <c r="G102" s="63"/>
    </row>
    <row r="103" spans="1:7" ht="22.5">
      <c r="A103" s="52" t="s">
        <v>173</v>
      </c>
      <c r="B103" s="56" t="s">
        <v>174</v>
      </c>
      <c r="C103" s="85">
        <v>1</v>
      </c>
      <c r="D103" s="51" t="s">
        <v>35</v>
      </c>
      <c r="E103" s="79"/>
      <c r="F103" s="84">
        <f>C103*E103</f>
        <v>0</v>
      </c>
      <c r="G103" s="63"/>
    </row>
    <row r="104" spans="1:7" ht="15.75">
      <c r="A104" s="9"/>
      <c r="B104" s="1"/>
      <c r="C104" s="19"/>
      <c r="D104" s="2"/>
      <c r="E104" s="75"/>
      <c r="F104" s="57"/>
      <c r="G104" s="63"/>
    </row>
    <row r="105" spans="1:7" ht="15.75">
      <c r="A105" s="9"/>
      <c r="B105" s="1"/>
      <c r="C105" s="19"/>
      <c r="D105" s="2"/>
      <c r="E105" s="96" t="s">
        <v>216</v>
      </c>
      <c r="F105" s="57">
        <f>SUM(F9:F104)</f>
        <v>0</v>
      </c>
      <c r="G105" s="63"/>
    </row>
    <row r="106" spans="3:7" ht="12.75">
      <c r="C106" s="74"/>
      <c r="D106" s="74"/>
      <c r="E106" s="74"/>
      <c r="F106" s="74"/>
      <c r="G106" s="63"/>
    </row>
    <row r="107" spans="3:7" ht="12.75">
      <c r="C107" s="74"/>
      <c r="D107" s="74"/>
      <c r="E107" s="74"/>
      <c r="F107" s="74"/>
      <c r="G107" s="63"/>
    </row>
    <row r="108" spans="3:7" ht="12.75">
      <c r="C108" s="74"/>
      <c r="D108" s="74"/>
      <c r="E108" s="74"/>
      <c r="F108" s="74"/>
      <c r="G108" s="63"/>
    </row>
    <row r="109" spans="3:7" ht="12.75">
      <c r="C109" s="74"/>
      <c r="D109" s="74"/>
      <c r="E109" s="74"/>
      <c r="F109" s="74"/>
      <c r="G109" s="63"/>
    </row>
    <row r="110" spans="3:7" ht="12.75">
      <c r="C110" s="74"/>
      <c r="D110" s="74"/>
      <c r="E110" s="74"/>
      <c r="F110" s="74"/>
      <c r="G110" s="63"/>
    </row>
    <row r="111" spans="3:7" ht="12.75">
      <c r="C111" s="74"/>
      <c r="D111" s="74"/>
      <c r="E111" s="74"/>
      <c r="F111" s="74"/>
      <c r="G111" s="63"/>
    </row>
    <row r="112" spans="3:7" ht="12.75">
      <c r="C112" s="74"/>
      <c r="D112" s="74"/>
      <c r="E112" s="74"/>
      <c r="F112" s="74"/>
      <c r="G112" s="63"/>
    </row>
    <row r="113" spans="3:7" ht="12.75">
      <c r="C113" s="74"/>
      <c r="D113" s="74"/>
      <c r="E113" s="74"/>
      <c r="F113" s="74"/>
      <c r="G113" s="63"/>
    </row>
    <row r="114" spans="3:7" ht="12.75">
      <c r="C114" s="74"/>
      <c r="D114" s="74"/>
      <c r="E114" s="74"/>
      <c r="F114" s="74"/>
      <c r="G114" s="63"/>
    </row>
    <row r="115" spans="3:7" ht="12.75">
      <c r="C115" s="74"/>
      <c r="D115" s="74"/>
      <c r="E115" s="74"/>
      <c r="F115" s="74"/>
      <c r="G115" s="63"/>
    </row>
    <row r="116" spans="3:7" ht="12.75">
      <c r="C116" s="74"/>
      <c r="D116" s="74"/>
      <c r="E116" s="74"/>
      <c r="F116" s="74"/>
      <c r="G116" s="63"/>
    </row>
    <row r="117" spans="3:7" ht="12.75">
      <c r="C117" s="74"/>
      <c r="D117" s="74"/>
      <c r="E117" s="74"/>
      <c r="F117" s="74"/>
      <c r="G117" s="63"/>
    </row>
    <row r="118" spans="3:7" ht="12.75">
      <c r="C118" s="74"/>
      <c r="D118" s="74"/>
      <c r="E118" s="74"/>
      <c r="F118" s="74"/>
      <c r="G118" s="63"/>
    </row>
    <row r="119" spans="3:7" ht="12.75">
      <c r="C119" s="74"/>
      <c r="D119" s="74"/>
      <c r="E119" s="74"/>
      <c r="F119" s="74"/>
      <c r="G119" s="63"/>
    </row>
    <row r="120" spans="3:7" ht="12.75">
      <c r="C120" s="74"/>
      <c r="D120" s="74"/>
      <c r="E120" s="74"/>
      <c r="F120" s="74"/>
      <c r="G120" s="63"/>
    </row>
    <row r="121" spans="3:7" ht="12.75">
      <c r="C121" s="74"/>
      <c r="D121" s="74"/>
      <c r="E121" s="74"/>
      <c r="F121" s="74"/>
      <c r="G121" s="10"/>
    </row>
    <row r="122" spans="3:7" ht="12.75">
      <c r="C122" s="74"/>
      <c r="D122" s="74"/>
      <c r="E122" s="74"/>
      <c r="F122" s="74"/>
      <c r="G122" s="10"/>
    </row>
    <row r="123" spans="3:7" ht="12.75">
      <c r="C123" s="74"/>
      <c r="D123" s="74"/>
      <c r="E123" s="74"/>
      <c r="F123" s="74"/>
      <c r="G123" s="10"/>
    </row>
    <row r="124" spans="3:7" ht="12.75">
      <c r="C124" s="74"/>
      <c r="D124" s="74"/>
      <c r="E124" s="74"/>
      <c r="F124" s="74"/>
      <c r="G124" s="10"/>
    </row>
    <row r="125" spans="3:7" ht="12.75">
      <c r="C125" s="74"/>
      <c r="D125" s="74"/>
      <c r="E125" s="74"/>
      <c r="F125" s="74"/>
      <c r="G125" s="10"/>
    </row>
    <row r="126" spans="3:7" ht="12.75">
      <c r="C126" s="74"/>
      <c r="D126" s="74"/>
      <c r="E126" s="74"/>
      <c r="F126" s="74"/>
      <c r="G126" s="10"/>
    </row>
    <row r="127" spans="3:7" ht="12.75">
      <c r="C127" s="74"/>
      <c r="D127" s="74"/>
      <c r="E127" s="74"/>
      <c r="F127" s="74"/>
      <c r="G127" s="10"/>
    </row>
    <row r="128" spans="3:7" ht="12.75">
      <c r="C128" s="74"/>
      <c r="D128" s="74"/>
      <c r="E128" s="74"/>
      <c r="F128" s="74"/>
      <c r="G128" s="10"/>
    </row>
    <row r="129" spans="3:7" ht="12.75">
      <c r="C129" s="74"/>
      <c r="D129" s="74"/>
      <c r="E129" s="74"/>
      <c r="F129" s="74"/>
      <c r="G129" s="10"/>
    </row>
    <row r="130" spans="3:7" ht="12.75">
      <c r="C130" s="74"/>
      <c r="D130" s="74"/>
      <c r="E130" s="74"/>
      <c r="F130" s="74"/>
      <c r="G130" s="10"/>
    </row>
    <row r="131" spans="3:7" ht="12.75">
      <c r="C131" s="74"/>
      <c r="D131" s="74"/>
      <c r="E131" s="74"/>
      <c r="F131" s="74"/>
      <c r="G131" s="10"/>
    </row>
    <row r="132" spans="3:7" ht="12.75">
      <c r="C132" s="74"/>
      <c r="D132" s="74"/>
      <c r="E132" s="74"/>
      <c r="F132" s="74"/>
      <c r="G132" s="10"/>
    </row>
    <row r="133" spans="3:7" ht="12.75">
      <c r="C133" s="74"/>
      <c r="D133" s="74"/>
      <c r="E133" s="74"/>
      <c r="F133" s="74"/>
      <c r="G133" s="10"/>
    </row>
    <row r="134" spans="3:7" ht="12.75">
      <c r="C134" s="74"/>
      <c r="D134" s="74"/>
      <c r="E134" s="74"/>
      <c r="F134" s="74"/>
      <c r="G134" s="10"/>
    </row>
    <row r="135" spans="3:7" ht="12.75">
      <c r="C135" s="74"/>
      <c r="D135" s="74"/>
      <c r="E135" s="74"/>
      <c r="F135" s="74"/>
      <c r="G135" s="10"/>
    </row>
    <row r="136" spans="3:7" ht="12.75">
      <c r="C136" s="74"/>
      <c r="D136" s="74"/>
      <c r="E136" s="74"/>
      <c r="F136" s="74"/>
      <c r="G136" s="10"/>
    </row>
    <row r="137" spans="3:7" ht="12.75">
      <c r="C137" s="74"/>
      <c r="D137" s="74"/>
      <c r="E137" s="74"/>
      <c r="F137" s="74"/>
      <c r="G137" s="10"/>
    </row>
    <row r="138" spans="3:7" ht="12.75">
      <c r="C138" s="74"/>
      <c r="D138" s="74"/>
      <c r="E138" s="74"/>
      <c r="F138" s="74"/>
      <c r="G138" s="10"/>
    </row>
    <row r="139" spans="3:7" ht="12.75">
      <c r="C139" s="74"/>
      <c r="D139" s="74"/>
      <c r="E139" s="74"/>
      <c r="F139" s="74"/>
      <c r="G139" s="10"/>
    </row>
    <row r="140" spans="1:7" ht="12.75">
      <c r="A140" s="1"/>
      <c r="C140" s="74"/>
      <c r="D140" s="74"/>
      <c r="E140" s="74"/>
      <c r="F140" s="74"/>
      <c r="G140" s="10"/>
    </row>
    <row r="141" spans="1:7" ht="12.75">
      <c r="A141" s="1"/>
      <c r="B141" s="1"/>
      <c r="C141" s="19"/>
      <c r="D141" s="2"/>
      <c r="E141" s="14"/>
      <c r="G141" s="10"/>
    </row>
    <row r="142" spans="1:7" ht="12.75">
      <c r="A142" s="1"/>
      <c r="B142" s="1"/>
      <c r="C142" s="19"/>
      <c r="D142" s="2"/>
      <c r="E142" s="14"/>
      <c r="G142" s="10"/>
    </row>
    <row r="143" spans="1:7" ht="12.75">
      <c r="A143" s="1"/>
      <c r="B143" s="1"/>
      <c r="C143" s="19"/>
      <c r="D143" s="2"/>
      <c r="E143" s="14"/>
      <c r="G143" s="10"/>
    </row>
    <row r="144" spans="1:7" ht="12.75">
      <c r="A144" s="1"/>
      <c r="B144" s="1"/>
      <c r="C144" s="19"/>
      <c r="D144" s="2"/>
      <c r="E144" s="14"/>
      <c r="G144" s="10"/>
    </row>
    <row r="145" spans="1:7" ht="12.75">
      <c r="A145" s="1"/>
      <c r="B145" s="1"/>
      <c r="C145" s="19"/>
      <c r="D145" s="2"/>
      <c r="E145" s="14"/>
      <c r="G145" s="10"/>
    </row>
    <row r="146" spans="1:7" ht="12.75">
      <c r="A146" s="1"/>
      <c r="B146" s="1"/>
      <c r="C146" s="19"/>
      <c r="D146" s="2"/>
      <c r="E146" s="14"/>
      <c r="G146" s="10"/>
    </row>
    <row r="147" spans="1:7" ht="12.75">
      <c r="A147" s="1"/>
      <c r="B147" s="1"/>
      <c r="C147" s="19"/>
      <c r="D147" s="2"/>
      <c r="E147" s="14"/>
      <c r="G147" s="10"/>
    </row>
    <row r="148" spans="1:7" ht="12.75">
      <c r="A148" s="1"/>
      <c r="B148" s="1"/>
      <c r="C148" s="19"/>
      <c r="D148" s="2"/>
      <c r="E148" s="14"/>
      <c r="G148" s="10"/>
    </row>
    <row r="149" spans="1:7" ht="12.75">
      <c r="A149" s="1"/>
      <c r="B149" s="1"/>
      <c r="C149" s="19"/>
      <c r="D149" s="2"/>
      <c r="E149" s="14"/>
      <c r="G149" s="10"/>
    </row>
    <row r="150" spans="1:7" ht="12.75">
      <c r="A150" s="1"/>
      <c r="B150" s="1"/>
      <c r="C150" s="19"/>
      <c r="D150" s="2"/>
      <c r="E150" s="14"/>
      <c r="G150" s="10"/>
    </row>
    <row r="151" spans="1:7" ht="12.75">
      <c r="A151" s="1"/>
      <c r="B151" s="1"/>
      <c r="C151" s="19"/>
      <c r="D151" s="2"/>
      <c r="E151" s="14"/>
      <c r="G151" s="10"/>
    </row>
    <row r="152" spans="1:7" ht="12.75">
      <c r="A152" s="1"/>
      <c r="B152" s="1"/>
      <c r="C152" s="19"/>
      <c r="D152" s="2"/>
      <c r="E152" s="14"/>
      <c r="G152" s="10"/>
    </row>
    <row r="153" spans="1:7" ht="12.75">
      <c r="A153" s="1"/>
      <c r="B153" s="1"/>
      <c r="C153" s="19"/>
      <c r="D153" s="2"/>
      <c r="E153" s="14"/>
      <c r="G153" s="10"/>
    </row>
    <row r="154" spans="1:7" ht="12.75">
      <c r="A154" s="1"/>
      <c r="B154" s="1"/>
      <c r="C154" s="19"/>
      <c r="D154" s="2"/>
      <c r="E154" s="14"/>
      <c r="G154" s="10"/>
    </row>
    <row r="155" spans="1:7" ht="12.75">
      <c r="A155" s="1"/>
      <c r="B155" s="1"/>
      <c r="C155" s="19"/>
      <c r="D155" s="2"/>
      <c r="E155" s="14"/>
      <c r="G155" s="10"/>
    </row>
    <row r="156" spans="1:7" ht="12.75">
      <c r="A156" s="1"/>
      <c r="B156" s="1"/>
      <c r="C156" s="19"/>
      <c r="D156" s="2"/>
      <c r="E156" s="14"/>
      <c r="G156" s="10"/>
    </row>
    <row r="157" spans="1:7" ht="12.75">
      <c r="A157" s="1"/>
      <c r="B157" s="1"/>
      <c r="C157" s="19"/>
      <c r="D157" s="2"/>
      <c r="E157" s="14"/>
      <c r="G157" s="10"/>
    </row>
    <row r="158" spans="1:7" ht="12.75">
      <c r="A158" s="1"/>
      <c r="B158" s="1"/>
      <c r="C158" s="19"/>
      <c r="D158" s="2"/>
      <c r="E158" s="14"/>
      <c r="G158" s="10"/>
    </row>
    <row r="159" spans="1:7" ht="12.75">
      <c r="A159" s="1"/>
      <c r="B159" s="1"/>
      <c r="C159" s="19"/>
      <c r="D159" s="2"/>
      <c r="E159" s="14"/>
      <c r="G159" s="10"/>
    </row>
    <row r="160" spans="1:7" ht="12.75">
      <c r="A160" s="1"/>
      <c r="B160" s="1"/>
      <c r="C160" s="19"/>
      <c r="D160" s="2"/>
      <c r="E160" s="14"/>
      <c r="G160" s="10"/>
    </row>
    <row r="161" spans="1:7" ht="12.75">
      <c r="A161" s="1"/>
      <c r="B161" s="1"/>
      <c r="C161" s="19"/>
      <c r="D161" s="2"/>
      <c r="E161" s="14"/>
      <c r="G161" s="10"/>
    </row>
    <row r="162" spans="1:7" ht="12.75">
      <c r="A162" s="1"/>
      <c r="B162" s="1"/>
      <c r="C162" s="19"/>
      <c r="D162" s="2"/>
      <c r="E162" s="14"/>
      <c r="G162" s="10"/>
    </row>
    <row r="163" spans="1:7" ht="12.75">
      <c r="A163" s="1"/>
      <c r="B163" s="1"/>
      <c r="C163" s="19"/>
      <c r="D163" s="2"/>
      <c r="E163" s="14"/>
      <c r="G163" s="10"/>
    </row>
    <row r="164" spans="1:7" ht="12.75">
      <c r="A164" s="1"/>
      <c r="B164" s="1"/>
      <c r="C164" s="19"/>
      <c r="D164" s="2"/>
      <c r="E164" s="14"/>
      <c r="G164" s="10"/>
    </row>
    <row r="165" spans="1:7" ht="12.75">
      <c r="A165" s="1"/>
      <c r="B165" s="1"/>
      <c r="C165" s="19"/>
      <c r="D165" s="2"/>
      <c r="E165" s="14"/>
      <c r="G165" s="10"/>
    </row>
    <row r="166" spans="1:7" ht="12.75">
      <c r="A166" s="1"/>
      <c r="B166" s="1"/>
      <c r="C166" s="19"/>
      <c r="D166" s="2"/>
      <c r="E166" s="14"/>
      <c r="G166" s="10"/>
    </row>
    <row r="167" spans="1:7" ht="12.75">
      <c r="A167" s="1"/>
      <c r="B167" s="1"/>
      <c r="C167" s="19"/>
      <c r="D167" s="2"/>
      <c r="E167" s="14"/>
      <c r="G167" s="10"/>
    </row>
    <row r="168" spans="1:7" ht="12.75">
      <c r="A168" s="1"/>
      <c r="B168" s="1"/>
      <c r="C168" s="19"/>
      <c r="D168" s="2"/>
      <c r="E168" s="14"/>
      <c r="G168" s="10"/>
    </row>
    <row r="169" spans="1:7" ht="12.75">
      <c r="A169" s="1"/>
      <c r="B169" s="1"/>
      <c r="C169" s="19"/>
      <c r="D169" s="2"/>
      <c r="E169" s="14"/>
      <c r="G169" s="10"/>
    </row>
    <row r="170" spans="1:7" ht="12.75">
      <c r="A170" s="1"/>
      <c r="B170" s="1"/>
      <c r="C170" s="19"/>
      <c r="D170" s="2"/>
      <c r="E170" s="14"/>
      <c r="G170" s="10"/>
    </row>
    <row r="171" spans="1:7" ht="12.75">
      <c r="A171" s="1"/>
      <c r="B171" s="1"/>
      <c r="C171" s="19"/>
      <c r="D171" s="2"/>
      <c r="E171" s="14"/>
      <c r="G171" s="10"/>
    </row>
    <row r="172" spans="1:7" ht="12.75">
      <c r="A172" s="1"/>
      <c r="B172" s="1"/>
      <c r="C172" s="19"/>
      <c r="D172" s="2"/>
      <c r="E172" s="14"/>
      <c r="G172" s="10"/>
    </row>
    <row r="173" spans="1:7" ht="12.75">
      <c r="A173" s="1"/>
      <c r="B173" s="1"/>
      <c r="C173" s="19"/>
      <c r="D173" s="2"/>
      <c r="E173" s="14"/>
      <c r="G173" s="10"/>
    </row>
    <row r="174" spans="1:7" ht="12.75">
      <c r="A174" s="1"/>
      <c r="B174" s="1"/>
      <c r="C174" s="19"/>
      <c r="D174" s="2"/>
      <c r="E174" s="14"/>
      <c r="G174" s="10"/>
    </row>
    <row r="175" spans="1:7" ht="12.75">
      <c r="A175" s="1"/>
      <c r="B175" s="1"/>
      <c r="C175" s="19"/>
      <c r="D175" s="2"/>
      <c r="E175" s="14"/>
      <c r="G175" s="10"/>
    </row>
    <row r="176" spans="1:7" ht="12.75">
      <c r="A176" s="1"/>
      <c r="B176" s="1"/>
      <c r="C176" s="19"/>
      <c r="D176" s="2"/>
      <c r="E176" s="14"/>
      <c r="G176" s="10"/>
    </row>
    <row r="177" spans="1:7" ht="12.75">
      <c r="A177" s="1"/>
      <c r="B177" s="1"/>
      <c r="C177" s="19"/>
      <c r="D177" s="2"/>
      <c r="E177" s="14"/>
      <c r="G177" s="10"/>
    </row>
    <row r="178" spans="1:7" ht="12.75">
      <c r="A178" s="1"/>
      <c r="B178" s="1"/>
      <c r="C178" s="19"/>
      <c r="D178" s="2"/>
      <c r="E178" s="14"/>
      <c r="G178" s="10"/>
    </row>
    <row r="179" spans="1:7" ht="12.75">
      <c r="A179" s="1"/>
      <c r="B179" s="1"/>
      <c r="C179" s="19"/>
      <c r="D179" s="2"/>
      <c r="E179" s="14"/>
      <c r="G179" s="10"/>
    </row>
    <row r="180" spans="1:7" ht="12.75">
      <c r="A180" s="1"/>
      <c r="B180" s="1"/>
      <c r="C180" s="19"/>
      <c r="D180" s="2"/>
      <c r="E180" s="14"/>
      <c r="G180" s="10"/>
    </row>
    <row r="181" spans="1:7" ht="12.75">
      <c r="A181" s="1"/>
      <c r="B181" s="1"/>
      <c r="C181" s="19"/>
      <c r="D181" s="2"/>
      <c r="E181" s="14"/>
      <c r="G181" s="10"/>
    </row>
    <row r="182" spans="1:7" ht="12.75">
      <c r="A182" s="1"/>
      <c r="B182" s="1"/>
      <c r="C182" s="19"/>
      <c r="D182" s="2"/>
      <c r="E182" s="14"/>
      <c r="G182" s="10"/>
    </row>
    <row r="183" spans="1:7" ht="12.75">
      <c r="A183" s="1"/>
      <c r="B183" s="1"/>
      <c r="C183" s="19"/>
      <c r="D183" s="2"/>
      <c r="E183" s="14"/>
      <c r="G183" s="10"/>
    </row>
    <row r="184" spans="1:7" ht="12.75">
      <c r="A184" s="1"/>
      <c r="B184" s="1"/>
      <c r="C184" s="19"/>
      <c r="D184" s="2"/>
      <c r="E184" s="14"/>
      <c r="G184" s="10"/>
    </row>
    <row r="185" spans="1:7" ht="12.75">
      <c r="A185" s="1"/>
      <c r="B185" s="1"/>
      <c r="C185" s="19"/>
      <c r="D185" s="2"/>
      <c r="E185" s="14"/>
      <c r="G185" s="10"/>
    </row>
    <row r="186" spans="1:7" ht="12.75">
      <c r="A186" s="1"/>
      <c r="B186" s="1"/>
      <c r="C186" s="19"/>
      <c r="D186" s="2"/>
      <c r="E186" s="14"/>
      <c r="G186" s="10"/>
    </row>
    <row r="187" spans="1:7" ht="12.75">
      <c r="A187" s="1"/>
      <c r="B187" s="1"/>
      <c r="C187" s="19"/>
      <c r="D187" s="2"/>
      <c r="E187" s="14"/>
      <c r="G187" s="10"/>
    </row>
    <row r="188" spans="1:7" ht="12.75">
      <c r="A188" s="1"/>
      <c r="B188" s="1"/>
      <c r="C188" s="19"/>
      <c r="D188" s="2"/>
      <c r="E188" s="14"/>
      <c r="G188" s="10"/>
    </row>
    <row r="189" spans="1:7" ht="12.75">
      <c r="A189" s="1"/>
      <c r="B189" s="1"/>
      <c r="C189" s="19"/>
      <c r="D189" s="2"/>
      <c r="E189" s="14"/>
      <c r="G189" s="10"/>
    </row>
    <row r="190" spans="1:7" ht="12.75">
      <c r="A190" s="1"/>
      <c r="B190" s="1"/>
      <c r="C190" s="19"/>
      <c r="D190" s="2"/>
      <c r="E190" s="14"/>
      <c r="G190" s="10"/>
    </row>
    <row r="191" spans="1:7" ht="12.75">
      <c r="A191" s="1"/>
      <c r="B191" s="1"/>
      <c r="C191" s="19"/>
      <c r="D191" s="2"/>
      <c r="E191" s="14"/>
      <c r="G191" s="10"/>
    </row>
    <row r="192" spans="1:7" ht="12.75">
      <c r="A192" s="1"/>
      <c r="B192" s="1"/>
      <c r="C192" s="19"/>
      <c r="D192" s="2"/>
      <c r="E192" s="14"/>
      <c r="G192" s="10"/>
    </row>
    <row r="193" spans="1:7" ht="12.75">
      <c r="A193" s="1"/>
      <c r="B193" s="1"/>
      <c r="C193" s="19"/>
      <c r="D193" s="2"/>
      <c r="E193" s="14"/>
      <c r="G193" s="10"/>
    </row>
    <row r="194" spans="1:7" ht="12.75">
      <c r="A194" s="1"/>
      <c r="B194" s="1"/>
      <c r="C194" s="19"/>
      <c r="D194" s="2"/>
      <c r="E194" s="14"/>
      <c r="G194" s="10"/>
    </row>
    <row r="195" spans="1:7" ht="12.75">
      <c r="A195" s="1"/>
      <c r="B195" s="1"/>
      <c r="C195" s="19"/>
      <c r="D195" s="2"/>
      <c r="E195" s="14"/>
      <c r="G195" s="10"/>
    </row>
    <row r="196" spans="1:7" ht="12.75">
      <c r="A196" s="1"/>
      <c r="B196" s="1"/>
      <c r="C196" s="19"/>
      <c r="D196" s="2"/>
      <c r="E196" s="14"/>
      <c r="G196" s="10"/>
    </row>
    <row r="197" spans="1:7" ht="12.75">
      <c r="A197" s="1"/>
      <c r="B197" s="1"/>
      <c r="C197" s="19"/>
      <c r="D197" s="2"/>
      <c r="E197" s="14"/>
      <c r="G197" s="10"/>
    </row>
    <row r="198" spans="1:7" ht="12.75">
      <c r="A198" s="1"/>
      <c r="B198" s="1"/>
      <c r="C198" s="19"/>
      <c r="D198" s="2"/>
      <c r="E198" s="14"/>
      <c r="G198" s="10"/>
    </row>
    <row r="199" spans="1:7" ht="12.75">
      <c r="A199" s="1"/>
      <c r="B199" s="1"/>
      <c r="C199" s="19"/>
      <c r="D199" s="2"/>
      <c r="E199" s="14"/>
      <c r="G199" s="10"/>
    </row>
    <row r="200" spans="1:7" ht="12.75">
      <c r="A200" s="1"/>
      <c r="B200" s="1"/>
      <c r="C200" s="19"/>
      <c r="D200" s="2"/>
      <c r="E200" s="14"/>
      <c r="G200" s="10"/>
    </row>
    <row r="201" spans="1:7" ht="12.75">
      <c r="A201" s="1"/>
      <c r="B201" s="1"/>
      <c r="C201" s="19"/>
      <c r="D201" s="2"/>
      <c r="E201" s="14"/>
      <c r="G201" s="10"/>
    </row>
    <row r="202" spans="1:7" ht="12.75">
      <c r="A202" s="1"/>
      <c r="B202" s="1"/>
      <c r="C202" s="19"/>
      <c r="D202" s="2"/>
      <c r="E202" s="14"/>
      <c r="G202" s="10"/>
    </row>
    <row r="203" spans="1:7" ht="12.75">
      <c r="A203" s="1"/>
      <c r="B203" s="1"/>
      <c r="C203" s="19"/>
      <c r="D203" s="2"/>
      <c r="E203" s="14"/>
      <c r="G203" s="10"/>
    </row>
    <row r="204" spans="1:7" ht="12.75">
      <c r="A204" s="1"/>
      <c r="B204" s="1"/>
      <c r="C204" s="19"/>
      <c r="D204" s="2"/>
      <c r="E204" s="14"/>
      <c r="G204" s="10"/>
    </row>
    <row r="205" spans="1:7" ht="12.75">
      <c r="A205" s="1"/>
      <c r="B205" s="1"/>
      <c r="C205" s="19"/>
      <c r="D205" s="2"/>
      <c r="E205" s="14"/>
      <c r="G205" s="10"/>
    </row>
    <row r="206" spans="1:7" ht="12.75">
      <c r="A206" s="1"/>
      <c r="B206" s="1"/>
      <c r="C206" s="19"/>
      <c r="D206" s="2"/>
      <c r="E206" s="14"/>
      <c r="G206" s="10"/>
    </row>
    <row r="207" spans="1:7" ht="12.75">
      <c r="A207" s="1"/>
      <c r="B207" s="1"/>
      <c r="C207" s="19"/>
      <c r="D207" s="2"/>
      <c r="E207" s="14"/>
      <c r="G207" s="10"/>
    </row>
    <row r="208" spans="1:7" ht="12.75">
      <c r="A208" s="1"/>
      <c r="B208" s="1"/>
      <c r="C208" s="19"/>
      <c r="D208" s="2"/>
      <c r="E208" s="14"/>
      <c r="G208" s="10"/>
    </row>
    <row r="209" spans="1:7" ht="12.75">
      <c r="A209" s="1"/>
      <c r="B209" s="1"/>
      <c r="C209" s="19"/>
      <c r="D209" s="2"/>
      <c r="E209" s="14"/>
      <c r="G209" s="10"/>
    </row>
    <row r="210" spans="1:7" ht="12.75">
      <c r="A210" s="1"/>
      <c r="B210" s="1"/>
      <c r="C210" s="19"/>
      <c r="D210" s="2"/>
      <c r="E210" s="14"/>
      <c r="G210" s="10"/>
    </row>
    <row r="211" spans="1:7" ht="12.75">
      <c r="A211" s="1"/>
      <c r="B211" s="1"/>
      <c r="C211" s="19"/>
      <c r="D211" s="2"/>
      <c r="E211" s="14"/>
      <c r="G211" s="10"/>
    </row>
    <row r="212" spans="1:7" ht="12.75">
      <c r="A212" s="1"/>
      <c r="B212" s="1"/>
      <c r="C212" s="19"/>
      <c r="D212" s="2"/>
      <c r="E212" s="14"/>
      <c r="G212" s="10"/>
    </row>
    <row r="213" spans="1:7" ht="12.75">
      <c r="A213" s="1"/>
      <c r="B213" s="1"/>
      <c r="C213" s="19"/>
      <c r="D213" s="2"/>
      <c r="E213" s="14"/>
      <c r="G213" s="10"/>
    </row>
    <row r="214" spans="1:7" ht="12.75">
      <c r="A214" s="1"/>
      <c r="B214" s="1"/>
      <c r="C214" s="19"/>
      <c r="D214" s="2"/>
      <c r="E214" s="14"/>
      <c r="G214" s="10"/>
    </row>
    <row r="215" spans="1:7" ht="12.75">
      <c r="A215" s="1"/>
      <c r="B215" s="1"/>
      <c r="C215" s="19"/>
      <c r="D215" s="2"/>
      <c r="E215" s="14"/>
      <c r="G215" s="10"/>
    </row>
    <row r="216" spans="1:7" ht="12.75">
      <c r="A216" s="1"/>
      <c r="B216" s="1"/>
      <c r="C216" s="19"/>
      <c r="D216" s="2"/>
      <c r="E216" s="14"/>
      <c r="G216" s="10"/>
    </row>
    <row r="217" spans="1:7" ht="12.75">
      <c r="A217" s="1"/>
      <c r="B217" s="1"/>
      <c r="C217" s="19"/>
      <c r="D217" s="2"/>
      <c r="E217" s="14"/>
      <c r="G217" s="10"/>
    </row>
    <row r="218" spans="1:7" ht="12.75">
      <c r="A218" s="1"/>
      <c r="B218" s="1"/>
      <c r="C218" s="19"/>
      <c r="D218" s="2"/>
      <c r="E218" s="14"/>
      <c r="G218" s="10"/>
    </row>
    <row r="219" spans="1:7" ht="12.75">
      <c r="A219" s="1"/>
      <c r="B219" s="1"/>
      <c r="C219" s="19"/>
      <c r="D219" s="2"/>
      <c r="E219" s="14"/>
      <c r="G219" s="10"/>
    </row>
    <row r="220" spans="1:7" ht="12.75">
      <c r="A220" s="1"/>
      <c r="B220" s="1"/>
      <c r="C220" s="19"/>
      <c r="D220" s="2"/>
      <c r="E220" s="14"/>
      <c r="G220" s="10"/>
    </row>
    <row r="221" spans="1:7" ht="12.75">
      <c r="A221" s="1"/>
      <c r="B221" s="1"/>
      <c r="C221" s="19"/>
      <c r="D221" s="2"/>
      <c r="E221" s="14"/>
      <c r="G221" s="10"/>
    </row>
    <row r="222" spans="1:7" ht="12.75">
      <c r="A222" s="1"/>
      <c r="B222" s="1"/>
      <c r="C222" s="19"/>
      <c r="D222" s="2"/>
      <c r="E222" s="14"/>
      <c r="G222" s="10"/>
    </row>
    <row r="223" spans="1:7" ht="12.75">
      <c r="A223" s="1"/>
      <c r="B223" s="1"/>
      <c r="C223" s="19"/>
      <c r="D223" s="2"/>
      <c r="E223" s="14"/>
      <c r="G223" s="10"/>
    </row>
    <row r="224" spans="1:7" ht="12.75">
      <c r="A224" s="1"/>
      <c r="B224" s="1"/>
      <c r="C224" s="19"/>
      <c r="D224" s="2"/>
      <c r="E224" s="14"/>
      <c r="G224" s="10"/>
    </row>
    <row r="225" spans="1:7" ht="12.75">
      <c r="A225" s="1"/>
      <c r="B225" s="1"/>
      <c r="C225" s="19"/>
      <c r="D225" s="2"/>
      <c r="E225" s="14"/>
      <c r="G225" s="10"/>
    </row>
    <row r="226" spans="1:7" ht="12.75">
      <c r="A226" s="1"/>
      <c r="B226" s="1"/>
      <c r="C226" s="19"/>
      <c r="D226" s="2"/>
      <c r="E226" s="14"/>
      <c r="G226" s="10"/>
    </row>
    <row r="227" spans="1:7" ht="12.75">
      <c r="A227" s="1"/>
      <c r="B227" s="1"/>
      <c r="C227" s="19"/>
      <c r="D227" s="2"/>
      <c r="E227" s="14"/>
      <c r="G227" s="10"/>
    </row>
    <row r="228" spans="1:7" ht="12.75">
      <c r="A228" s="1"/>
      <c r="B228" s="1"/>
      <c r="C228" s="19"/>
      <c r="D228" s="2"/>
      <c r="E228" s="14"/>
      <c r="G228" s="10"/>
    </row>
    <row r="229" spans="1:7" ht="12.75">
      <c r="A229" s="1"/>
      <c r="B229" s="1"/>
      <c r="C229" s="19"/>
      <c r="D229" s="2"/>
      <c r="E229" s="14"/>
      <c r="G229" s="10"/>
    </row>
    <row r="230" spans="1:7" ht="12.75">
      <c r="A230" s="1"/>
      <c r="B230" s="1"/>
      <c r="C230" s="19"/>
      <c r="D230" s="2"/>
      <c r="E230" s="14"/>
      <c r="G230" s="10"/>
    </row>
    <row r="231" spans="2:7" ht="12.75">
      <c r="B231" s="1"/>
      <c r="C231" s="19"/>
      <c r="D231" s="2"/>
      <c r="E231" s="14"/>
      <c r="G231" s="10"/>
    </row>
    <row r="232" ht="12.75">
      <c r="G232" s="10"/>
    </row>
    <row r="233" ht="12.75">
      <c r="G233" s="10"/>
    </row>
    <row r="234" ht="12.75">
      <c r="G234" s="10"/>
    </row>
    <row r="235" ht="12.75">
      <c r="G235" s="10"/>
    </row>
    <row r="236" ht="12.75">
      <c r="G236" s="10"/>
    </row>
    <row r="237" ht="12.75">
      <c r="G237" s="10"/>
    </row>
    <row r="238" ht="12.75">
      <c r="G238" s="10"/>
    </row>
    <row r="239" ht="12.75">
      <c r="G239" s="10"/>
    </row>
    <row r="240" ht="12.75">
      <c r="G240" s="10"/>
    </row>
    <row r="241" ht="12.75">
      <c r="G241" s="10"/>
    </row>
    <row r="242" ht="12.75">
      <c r="G242" s="10"/>
    </row>
    <row r="243" ht="12.75">
      <c r="G243" s="10"/>
    </row>
    <row r="244" ht="12.75">
      <c r="G244" s="10"/>
    </row>
    <row r="245" ht="12.75">
      <c r="G245" s="10"/>
    </row>
    <row r="246" ht="12.75">
      <c r="G246" s="10"/>
    </row>
    <row r="247" ht="12.75">
      <c r="G247" s="10"/>
    </row>
    <row r="248" ht="12.75">
      <c r="G248" s="10"/>
    </row>
    <row r="249" ht="12.75">
      <c r="G249" s="10"/>
    </row>
    <row r="250" ht="12.75">
      <c r="G250" s="10"/>
    </row>
    <row r="251" ht="12.75">
      <c r="G251" s="10"/>
    </row>
    <row r="252" ht="12.75">
      <c r="G252" s="10"/>
    </row>
    <row r="253" ht="12.75">
      <c r="G253" s="10"/>
    </row>
    <row r="254" ht="12.75">
      <c r="G254" s="10"/>
    </row>
    <row r="255" ht="12.75">
      <c r="G255" s="10"/>
    </row>
    <row r="256" ht="12.75">
      <c r="G256" s="10"/>
    </row>
    <row r="257" ht="12.75">
      <c r="G257" s="10"/>
    </row>
    <row r="258" ht="12.75">
      <c r="G258" s="10"/>
    </row>
    <row r="259" ht="12.75">
      <c r="G259" s="10"/>
    </row>
    <row r="260" ht="12.75">
      <c r="G260" s="10"/>
    </row>
    <row r="261" ht="12.75">
      <c r="G261" s="10"/>
    </row>
    <row r="262" ht="12.75">
      <c r="G262" s="10"/>
    </row>
    <row r="263" ht="12.75">
      <c r="G263" s="10"/>
    </row>
    <row r="264" ht="12.75">
      <c r="G264" s="10"/>
    </row>
  </sheetData>
  <printOptions gridLines="1"/>
  <pageMargins left="0.75" right="0.4" top="0.75" bottom="0.61" header="0.41" footer="0.38"/>
  <pageSetup horizontalDpi="300" verticalDpi="300" orientation="portrait" scale="97" r:id="rId1"/>
  <headerFooter alignWithMargins="0">
    <oddHeader xml:space="preserve">&amp;C&amp;"Times New Roman,Italic"&amp;14BUCK LAKE ROAD </oddHeader>
    <oddFooter>&amp;L
Page &amp;P&amp;C&amp;8
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9" sqref="A9:F24"/>
    </sheetView>
  </sheetViews>
  <sheetFormatPr defaultColWidth="9.140625" defaultRowHeight="12.75"/>
  <cols>
    <col min="1" max="1" width="12.00390625" style="0" customWidth="1"/>
    <col min="2" max="2" width="36.8515625" style="0" customWidth="1"/>
    <col min="6" max="6" width="13.28125" style="0" customWidth="1"/>
  </cols>
  <sheetData>
    <row r="1" spans="1:10" s="11" customFormat="1" ht="12.75">
      <c r="A1" s="25" t="s">
        <v>71</v>
      </c>
      <c r="B1" s="25"/>
      <c r="C1" s="25"/>
      <c r="D1" s="25"/>
      <c r="E1" s="25"/>
      <c r="F1" s="25"/>
      <c r="I1" s="23"/>
      <c r="J1" s="23"/>
    </row>
    <row r="2" spans="1:10" s="11" customFormat="1" ht="12.75">
      <c r="A2" s="5"/>
      <c r="B2" s="3"/>
      <c r="C2" s="17"/>
      <c r="D2" s="4"/>
      <c r="E2" s="15"/>
      <c r="F2" s="12"/>
      <c r="I2" s="23"/>
      <c r="J2" s="23"/>
    </row>
    <row r="3" spans="1:10" s="11" customFormat="1" ht="12.75">
      <c r="A3" s="26" t="s">
        <v>72</v>
      </c>
      <c r="B3" s="3"/>
      <c r="C3" s="17"/>
      <c r="D3" s="4"/>
      <c r="E3" s="15"/>
      <c r="F3" s="12"/>
      <c r="I3" s="23"/>
      <c r="J3" s="23"/>
    </row>
    <row r="4" spans="1:10" s="11" customFormat="1" ht="12.75">
      <c r="A4" s="26" t="s">
        <v>1</v>
      </c>
      <c r="B4" s="3"/>
      <c r="C4" s="17"/>
      <c r="D4" s="4"/>
      <c r="E4" s="15"/>
      <c r="F4" s="12"/>
      <c r="I4" s="24"/>
      <c r="J4" s="24"/>
    </row>
    <row r="5" spans="1:10" s="24" customFormat="1" ht="12.75">
      <c r="A5" s="26" t="s">
        <v>73</v>
      </c>
      <c r="B5" s="3"/>
      <c r="C5" s="17"/>
      <c r="D5" s="4"/>
      <c r="E5" s="15"/>
      <c r="F5" s="12"/>
      <c r="I5" s="10"/>
      <c r="J5" s="10"/>
    </row>
    <row r="6" spans="1:10" s="24" customFormat="1" ht="12.75">
      <c r="A6" s="27" t="s">
        <v>3</v>
      </c>
      <c r="B6" s="42">
        <v>40198</v>
      </c>
      <c r="C6" s="18"/>
      <c r="D6" s="6"/>
      <c r="E6" s="16"/>
      <c r="F6" s="12"/>
      <c r="I6" s="10"/>
      <c r="J6" s="10"/>
    </row>
    <row r="7" spans="1:10" s="24" customFormat="1" ht="12.75">
      <c r="A7" s="28" t="s">
        <v>4</v>
      </c>
      <c r="B7" s="28" t="s">
        <v>5</v>
      </c>
      <c r="C7" s="29" t="s">
        <v>6</v>
      </c>
      <c r="D7" s="7" t="s">
        <v>7</v>
      </c>
      <c r="E7" s="30" t="s">
        <v>8</v>
      </c>
      <c r="F7" s="12" t="s">
        <v>9</v>
      </c>
      <c r="I7" s="10"/>
      <c r="J7" s="10"/>
    </row>
    <row r="8" spans="1:10" s="24" customFormat="1" ht="13.5" thickBot="1">
      <c r="A8" s="31"/>
      <c r="B8" s="31"/>
      <c r="C8" s="32" t="s">
        <v>10</v>
      </c>
      <c r="D8" s="8"/>
      <c r="E8" s="33"/>
      <c r="F8" s="34"/>
      <c r="I8" s="10"/>
      <c r="J8" s="10"/>
    </row>
    <row r="9" spans="1:10" ht="13.5" thickTop="1">
      <c r="A9" s="1" t="s">
        <v>74</v>
      </c>
      <c r="B9" s="1" t="s">
        <v>113</v>
      </c>
      <c r="C9" s="19">
        <v>28</v>
      </c>
      <c r="D9" s="2" t="s">
        <v>75</v>
      </c>
      <c r="E9" s="14"/>
      <c r="F9" s="13">
        <f>C9*E9</f>
        <v>0</v>
      </c>
      <c r="H9" s="14"/>
      <c r="I9" s="2"/>
      <c r="J9" s="2"/>
    </row>
    <row r="10" spans="1:10" ht="12.75">
      <c r="A10" s="1" t="s">
        <v>176</v>
      </c>
      <c r="B10" s="1" t="s">
        <v>177</v>
      </c>
      <c r="C10" s="19">
        <v>2</v>
      </c>
      <c r="D10" s="2" t="s">
        <v>75</v>
      </c>
      <c r="E10" s="14"/>
      <c r="F10" s="13">
        <f>C10*E10</f>
        <v>0</v>
      </c>
      <c r="H10" s="14"/>
      <c r="I10" s="2"/>
      <c r="J10" s="2"/>
    </row>
    <row r="11" spans="1:10" ht="12.75">
      <c r="A11" s="1" t="s">
        <v>76</v>
      </c>
      <c r="B11" s="1" t="s">
        <v>77</v>
      </c>
      <c r="C11" s="19">
        <v>27</v>
      </c>
      <c r="D11" s="2" t="s">
        <v>75</v>
      </c>
      <c r="E11" s="14"/>
      <c r="F11" s="13">
        <f>C11*E11</f>
        <v>0</v>
      </c>
      <c r="H11" s="14"/>
      <c r="I11" s="2"/>
      <c r="J11" s="2"/>
    </row>
    <row r="12" spans="1:10" ht="12.75">
      <c r="A12" s="1" t="s">
        <v>112</v>
      </c>
      <c r="B12" s="22" t="s">
        <v>142</v>
      </c>
      <c r="C12" s="19">
        <v>1094</v>
      </c>
      <c r="D12" s="2" t="s">
        <v>32</v>
      </c>
      <c r="E12" s="14"/>
      <c r="F12" s="13">
        <f>C12*E12</f>
        <v>0</v>
      </c>
      <c r="H12" s="14"/>
      <c r="I12" s="2"/>
      <c r="J12" s="2"/>
    </row>
    <row r="13" spans="1:10" ht="12.75">
      <c r="A13" s="1" t="s">
        <v>78</v>
      </c>
      <c r="B13" s="1" t="s">
        <v>79</v>
      </c>
      <c r="C13" s="19">
        <v>54</v>
      </c>
      <c r="D13" s="2" t="s">
        <v>32</v>
      </c>
      <c r="E13" s="14"/>
      <c r="F13" s="13">
        <f aca="true" t="shared" si="0" ref="F13:F23">C13*E13</f>
        <v>0</v>
      </c>
      <c r="H13" s="14"/>
      <c r="I13" s="2"/>
      <c r="J13" s="2"/>
    </row>
    <row r="14" spans="1:10" ht="11.25" customHeight="1">
      <c r="A14" s="1" t="s">
        <v>80</v>
      </c>
      <c r="B14" s="1" t="s">
        <v>81</v>
      </c>
      <c r="C14" s="19">
        <v>9</v>
      </c>
      <c r="D14" s="2" t="s">
        <v>32</v>
      </c>
      <c r="E14" s="14"/>
      <c r="F14" s="13">
        <f t="shared" si="0"/>
        <v>0</v>
      </c>
      <c r="H14" s="14"/>
      <c r="I14" s="2"/>
      <c r="J14" s="2"/>
    </row>
    <row r="15" spans="1:10" ht="11.25" customHeight="1">
      <c r="A15" s="1" t="s">
        <v>130</v>
      </c>
      <c r="B15" s="1" t="s">
        <v>131</v>
      </c>
      <c r="C15" s="19">
        <v>378</v>
      </c>
      <c r="D15" s="2" t="s">
        <v>20</v>
      </c>
      <c r="E15" s="14"/>
      <c r="F15" s="13">
        <f t="shared" si="0"/>
        <v>0</v>
      </c>
      <c r="H15" s="14"/>
      <c r="I15" s="2"/>
      <c r="J15" s="2"/>
    </row>
    <row r="16" spans="1:10" ht="11.25" customHeight="1">
      <c r="A16" s="1" t="s">
        <v>179</v>
      </c>
      <c r="B16" s="1" t="s">
        <v>178</v>
      </c>
      <c r="C16" s="19">
        <v>290</v>
      </c>
      <c r="D16" s="2" t="s">
        <v>20</v>
      </c>
      <c r="E16" s="14"/>
      <c r="F16" s="13">
        <f>C16*E16</f>
        <v>0</v>
      </c>
      <c r="H16" s="14"/>
      <c r="I16" s="2"/>
      <c r="J16" s="2"/>
    </row>
    <row r="17" spans="1:10" ht="12.75">
      <c r="A17" s="1" t="s">
        <v>114</v>
      </c>
      <c r="B17" s="1" t="s">
        <v>82</v>
      </c>
      <c r="C17" s="19">
        <v>70</v>
      </c>
      <c r="D17" s="2" t="s">
        <v>20</v>
      </c>
      <c r="E17" s="14"/>
      <c r="F17" s="13">
        <f t="shared" si="0"/>
        <v>0</v>
      </c>
      <c r="H17" s="14"/>
      <c r="I17" s="2"/>
      <c r="J17" s="2"/>
    </row>
    <row r="18" spans="1:10" ht="12.75">
      <c r="A18" s="1" t="s">
        <v>115</v>
      </c>
      <c r="B18" s="1" t="s">
        <v>83</v>
      </c>
      <c r="C18" s="19">
        <v>11616</v>
      </c>
      <c r="D18" s="2" t="s">
        <v>20</v>
      </c>
      <c r="E18" s="14"/>
      <c r="F18" s="13">
        <f t="shared" si="0"/>
        <v>0</v>
      </c>
      <c r="H18" s="14"/>
      <c r="I18" s="2"/>
      <c r="J18" s="2"/>
    </row>
    <row r="19" spans="1:10" ht="12.75">
      <c r="A19" s="1" t="s">
        <v>180</v>
      </c>
      <c r="B19" s="1" t="s">
        <v>181</v>
      </c>
      <c r="C19" s="19">
        <v>1204</v>
      </c>
      <c r="D19" s="2" t="s">
        <v>20</v>
      </c>
      <c r="E19" s="14"/>
      <c r="F19" s="13">
        <f>C19*E19</f>
        <v>0</v>
      </c>
      <c r="H19" s="14"/>
      <c r="I19" s="2"/>
      <c r="J19" s="2"/>
    </row>
    <row r="20" spans="1:10" ht="11.25" customHeight="1">
      <c r="A20" s="1" t="s">
        <v>84</v>
      </c>
      <c r="B20" s="1" t="s">
        <v>85</v>
      </c>
      <c r="C20" s="19">
        <v>997</v>
      </c>
      <c r="D20" s="2" t="s">
        <v>20</v>
      </c>
      <c r="E20" s="14"/>
      <c r="F20" s="13">
        <f t="shared" si="0"/>
        <v>0</v>
      </c>
      <c r="H20" s="14"/>
      <c r="I20" s="2"/>
      <c r="J20" s="2"/>
    </row>
    <row r="21" spans="1:10" ht="11.25" customHeight="1">
      <c r="A21" s="1" t="s">
        <v>182</v>
      </c>
      <c r="B21" s="1" t="s">
        <v>183</v>
      </c>
      <c r="C21" s="19">
        <v>451</v>
      </c>
      <c r="D21" s="2" t="s">
        <v>20</v>
      </c>
      <c r="E21" s="14"/>
      <c r="F21" s="13">
        <f t="shared" si="0"/>
        <v>0</v>
      </c>
      <c r="H21" s="14"/>
      <c r="I21" s="2"/>
      <c r="J21" s="2"/>
    </row>
    <row r="22" spans="1:10" ht="11.25" customHeight="1">
      <c r="A22" s="1" t="s">
        <v>86</v>
      </c>
      <c r="B22" s="1" t="s">
        <v>87</v>
      </c>
      <c r="C22" s="19">
        <v>275</v>
      </c>
      <c r="D22" s="2" t="s">
        <v>20</v>
      </c>
      <c r="E22" s="14"/>
      <c r="F22" s="13">
        <f>C22*E22</f>
        <v>0</v>
      </c>
      <c r="H22" s="14"/>
      <c r="I22" s="2"/>
      <c r="J22" s="2"/>
    </row>
    <row r="23" spans="1:10" ht="12.75">
      <c r="A23" s="1" t="s">
        <v>132</v>
      </c>
      <c r="B23" s="1" t="s">
        <v>88</v>
      </c>
      <c r="C23" s="19">
        <v>15692</v>
      </c>
      <c r="D23" s="2" t="s">
        <v>20</v>
      </c>
      <c r="E23" s="14"/>
      <c r="F23" s="13">
        <f t="shared" si="0"/>
        <v>0</v>
      </c>
      <c r="H23" s="14"/>
      <c r="I23" s="2"/>
      <c r="J23" s="2"/>
    </row>
    <row r="24" spans="1:10" ht="12.75">
      <c r="A24" s="1" t="s">
        <v>89</v>
      </c>
      <c r="B24" s="1" t="s">
        <v>90</v>
      </c>
      <c r="C24" s="19">
        <v>1750</v>
      </c>
      <c r="D24" s="2" t="s">
        <v>20</v>
      </c>
      <c r="E24" s="14"/>
      <c r="F24" s="13">
        <f>C24*E24</f>
        <v>0</v>
      </c>
      <c r="H24" s="14"/>
      <c r="I24" s="2"/>
      <c r="J24" s="2"/>
    </row>
    <row r="25" spans="1:8" ht="15.75">
      <c r="A25" s="1"/>
      <c r="B25" s="1"/>
      <c r="C25" s="19"/>
      <c r="D25" s="2"/>
      <c r="E25" s="21" t="s">
        <v>91</v>
      </c>
      <c r="F25" s="20">
        <f>SUM(F9:F24)</f>
        <v>0</v>
      </c>
      <c r="H25" s="14"/>
    </row>
    <row r="27" ht="12.75">
      <c r="C27" s="58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&amp;C&amp;"Times New Roman,Italic"&amp;14Buck Lake Road</oddHeader>
    <oddFooter>&amp;L&amp;8Date of Printing: &amp;D&amp;C&amp;8Page &amp;P of &amp;N&amp;R&amp;8Filename: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 ITEM SUMMARY</dc:title>
  <dc:subject>Buck Lake Road</dc:subject>
  <dc:creator>Randy B. Lane</dc:creator>
  <cp:keywords>COST</cp:keywords>
  <dc:description/>
  <cp:lastModifiedBy>Joe Brown</cp:lastModifiedBy>
  <cp:lastPrinted>2010-03-29T17:53:31Z</cp:lastPrinted>
  <dcterms:created xsi:type="dcterms:W3CDTF">1998-04-22T15:10:09Z</dcterms:created>
  <dcterms:modified xsi:type="dcterms:W3CDTF">2010-03-30T12:40:40Z</dcterms:modified>
  <cp:category/>
  <cp:version/>
  <cp:contentType/>
  <cp:contentStatus/>
</cp:coreProperties>
</file>